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E8D4B4F8-2D20-4AD4-996C-A5B9ED331D1E}" xr6:coauthVersionLast="47" xr6:coauthVersionMax="47" xr10:uidLastSave="{00000000-0000-0000-0000-000000000000}"/>
  <bookViews>
    <workbookView xWindow="37620" yWindow="4770" windowWidth="19230" windowHeight="10890" xr2:uid="{40141B5C-A869-4407-A38E-F923A8D181E6}"/>
  </bookViews>
  <sheets>
    <sheet name="経理様式C-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4" i="2" l="1"/>
  <c r="J43" i="2"/>
  <c r="J42" i="2"/>
  <c r="J41" i="2"/>
  <c r="J40" i="2"/>
  <c r="J39" i="2"/>
  <c r="J38" i="2"/>
  <c r="J37" i="2"/>
  <c r="J36" i="2"/>
  <c r="J35" i="2"/>
  <c r="J34" i="2"/>
  <c r="J33" i="2"/>
  <c r="J32" i="2"/>
  <c r="J31" i="2"/>
  <c r="J30" i="2"/>
  <c r="J29" i="2"/>
  <c r="J28" i="2"/>
  <c r="J27" i="2"/>
  <c r="J26" i="2"/>
  <c r="J25" i="2"/>
  <c r="J24" i="2"/>
  <c r="J23" i="2"/>
  <c r="J22" i="2"/>
  <c r="J21" i="2"/>
  <c r="J20" i="2"/>
  <c r="J19" i="2"/>
  <c r="J18" i="2"/>
  <c r="J17" i="2"/>
  <c r="J16" i="2"/>
  <c r="J15" i="2"/>
  <c r="J14" i="2"/>
  <c r="J45" i="2" s="1"/>
  <c r="A14" i="2"/>
  <c r="A15" i="2" s="1"/>
  <c r="B15" i="2" l="1"/>
  <c r="A16" i="2"/>
  <c r="B14" i="2"/>
  <c r="A17" i="2" l="1"/>
  <c r="B16" i="2"/>
  <c r="A18" i="2" l="1"/>
  <c r="B17" i="2"/>
  <c r="B18" i="2" l="1"/>
  <c r="A19" i="2"/>
  <c r="A20" i="2" l="1"/>
  <c r="B19" i="2"/>
  <c r="A21" i="2" l="1"/>
  <c r="B20" i="2"/>
  <c r="A22" i="2" l="1"/>
  <c r="B21" i="2"/>
  <c r="A23" i="2" l="1"/>
  <c r="B22" i="2"/>
  <c r="B23" i="2" l="1"/>
  <c r="A24" i="2"/>
  <c r="B24" i="2" l="1"/>
  <c r="A25" i="2"/>
  <c r="A26" i="2" l="1"/>
  <c r="B25" i="2"/>
  <c r="B26" i="2" l="1"/>
  <c r="A27" i="2"/>
  <c r="A28" i="2" l="1"/>
  <c r="B27" i="2"/>
  <c r="A29" i="2" l="1"/>
  <c r="B28" i="2"/>
  <c r="A30" i="2" l="1"/>
  <c r="B29" i="2"/>
  <c r="A31" i="2" l="1"/>
  <c r="B30" i="2"/>
  <c r="B31" i="2" l="1"/>
  <c r="A32" i="2"/>
  <c r="B32" i="2" l="1"/>
  <c r="A33" i="2"/>
  <c r="A34" i="2" l="1"/>
  <c r="B33" i="2"/>
  <c r="B34" i="2" l="1"/>
  <c r="A35" i="2"/>
  <c r="B35" i="2" l="1"/>
  <c r="A36" i="2"/>
  <c r="A37" i="2" l="1"/>
  <c r="B36" i="2"/>
  <c r="A38" i="2" l="1"/>
  <c r="B37" i="2"/>
  <c r="A39" i="2" l="1"/>
  <c r="B38" i="2"/>
  <c r="B39" i="2" l="1"/>
  <c r="A40" i="2"/>
  <c r="B40" i="2" l="1"/>
  <c r="A41" i="2"/>
  <c r="A42" i="2" l="1"/>
  <c r="B41" i="2"/>
  <c r="B42" i="2" l="1"/>
  <c r="A43" i="2"/>
  <c r="A44" i="2" l="1"/>
  <c r="B44" i="2" s="1"/>
  <c r="B4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2" authorId="0" shapeId="0" xr:uid="{3EE382E2-3EC8-4CA2-8BF3-9714466643C1}">
      <text>
        <r>
          <rPr>
            <sz val="10"/>
            <color indexed="81"/>
            <rFont val="ＭＳ Ｐゴシック"/>
            <family val="3"/>
            <charset val="128"/>
          </rPr>
          <t>健保等級単価方式では記入不要
（このコメントは印刷されません。）</t>
        </r>
      </text>
    </comment>
  </commentList>
</comments>
</file>

<file path=xl/sharedStrings.xml><?xml version="1.0" encoding="utf-8"?>
<sst xmlns="http://schemas.openxmlformats.org/spreadsheetml/2006/main" count="28" uniqueCount="28">
  <si>
    <t>（経理様式Ｃ－２－健）</t>
    <rPh sb="1" eb="3">
      <t>ケイリ</t>
    </rPh>
    <rPh sb="3" eb="5">
      <t>ヨウシキ</t>
    </rPh>
    <rPh sb="9" eb="10">
      <t>ケン</t>
    </rPh>
    <phoneticPr fontId="2"/>
  </si>
  <si>
    <t>作　業　日　誌（健　保　等　級　単　価）</t>
    <rPh sb="0" eb="1">
      <t>サク</t>
    </rPh>
    <rPh sb="2" eb="3">
      <t>ギョウ</t>
    </rPh>
    <rPh sb="4" eb="5">
      <t>ヒ</t>
    </rPh>
    <rPh sb="6" eb="7">
      <t>シ</t>
    </rPh>
    <rPh sb="8" eb="9">
      <t>ケン</t>
    </rPh>
    <rPh sb="10" eb="11">
      <t>ホ</t>
    </rPh>
    <rPh sb="12" eb="13">
      <t>トウ</t>
    </rPh>
    <rPh sb="14" eb="15">
      <t>キュウ</t>
    </rPh>
    <rPh sb="16" eb="17">
      <t>タン</t>
    </rPh>
    <rPh sb="18" eb="19">
      <t>アタイ</t>
    </rPh>
    <phoneticPr fontId="2"/>
  </si>
  <si>
    <t>年</t>
    <rPh sb="0" eb="1">
      <t>ネン</t>
    </rPh>
    <phoneticPr fontId="2"/>
  </si>
  <si>
    <t>月分</t>
    <rPh sb="0" eb="1">
      <t>ガツ</t>
    </rPh>
    <rPh sb="1" eb="2">
      <t>ブン</t>
    </rPh>
    <phoneticPr fontId="2"/>
  </si>
  <si>
    <t>※年月を記入すると、曜日は自動入力されます。</t>
    <rPh sb="1" eb="3">
      <t>ネンゲツ</t>
    </rPh>
    <rPh sb="4" eb="6">
      <t>キニュウ</t>
    </rPh>
    <rPh sb="10" eb="12">
      <t>ヨウビ</t>
    </rPh>
    <rPh sb="13" eb="15">
      <t>ジドウ</t>
    </rPh>
    <rPh sb="15" eb="17">
      <t>ニュウリョク</t>
    </rPh>
    <phoneticPr fontId="2"/>
  </si>
  <si>
    <t>機関名</t>
    <rPh sb="0" eb="3">
      <t>キカンメイ</t>
    </rPh>
    <phoneticPr fontId="2"/>
  </si>
  <si>
    <t>事業名</t>
    <rPh sb="0" eb="2">
      <t>ジギョウ</t>
    </rPh>
    <rPh sb="2" eb="3">
      <t>メイ</t>
    </rPh>
    <phoneticPr fontId="2"/>
  </si>
  <si>
    <t>作業者所属部署名</t>
    <rPh sb="0" eb="2">
      <t>サギョウ</t>
    </rPh>
    <rPh sb="2" eb="3">
      <t>シャ</t>
    </rPh>
    <rPh sb="3" eb="5">
      <t>ショゾク</t>
    </rPh>
    <rPh sb="5" eb="8">
      <t>ブショメイ</t>
    </rPh>
    <phoneticPr fontId="2"/>
  </si>
  <si>
    <t>作業者氏名</t>
    <rPh sb="0" eb="3">
      <t>サギョウシャ</t>
    </rPh>
    <rPh sb="3" eb="5">
      <t>シメイ</t>
    </rPh>
    <phoneticPr fontId="2"/>
  </si>
  <si>
    <t>作業日</t>
    <rPh sb="0" eb="3">
      <t>サギョウビ</t>
    </rPh>
    <phoneticPr fontId="2"/>
  </si>
  <si>
    <t>曜日</t>
    <rPh sb="0" eb="2">
      <t>ヨウビ</t>
    </rPh>
    <phoneticPr fontId="2"/>
  </si>
  <si>
    <t>作業内容</t>
    <rPh sb="0" eb="2">
      <t>サギョウ</t>
    </rPh>
    <rPh sb="2" eb="4">
      <t>ナイヨウ</t>
    </rPh>
    <phoneticPr fontId="2"/>
  </si>
  <si>
    <t>全従事時間（他業務含む）</t>
    <rPh sb="0" eb="1">
      <t>ゼン</t>
    </rPh>
    <rPh sb="1" eb="3">
      <t>ジュウジ</t>
    </rPh>
    <rPh sb="3" eb="5">
      <t>ジカン</t>
    </rPh>
    <rPh sb="6" eb="9">
      <t>タギョウム</t>
    </rPh>
    <rPh sb="9" eb="10">
      <t>フク</t>
    </rPh>
    <phoneticPr fontId="2"/>
  </si>
  <si>
    <t>開始時刻</t>
    <rPh sb="0" eb="2">
      <t>カイシ</t>
    </rPh>
    <rPh sb="2" eb="4">
      <t>ジコク</t>
    </rPh>
    <phoneticPr fontId="2"/>
  </si>
  <si>
    <t>終了時刻</t>
    <rPh sb="0" eb="2">
      <t>シュウリョウ</t>
    </rPh>
    <rPh sb="2" eb="4">
      <t>ジコク</t>
    </rPh>
    <phoneticPr fontId="2"/>
  </si>
  <si>
    <t>合計</t>
    <rPh sb="0" eb="2">
      <t>ゴウケイ</t>
    </rPh>
    <phoneticPr fontId="2"/>
  </si>
  <si>
    <t>（注１）従事内容は具体的に記入してください。従事内容が未記入のものは認められません。</t>
    <rPh sb="1" eb="2">
      <t>チュウ</t>
    </rPh>
    <rPh sb="4" eb="6">
      <t>ジュウジ</t>
    </rPh>
    <rPh sb="6" eb="8">
      <t>ナイヨウ</t>
    </rPh>
    <rPh sb="9" eb="12">
      <t>グタイテキ</t>
    </rPh>
    <rPh sb="13" eb="15">
      <t>キニュウ</t>
    </rPh>
    <rPh sb="22" eb="24">
      <t>ジュウジ</t>
    </rPh>
    <rPh sb="24" eb="26">
      <t>ナイヨウ</t>
    </rPh>
    <rPh sb="27" eb="30">
      <t>ミキニュウ</t>
    </rPh>
    <rPh sb="34" eb="35">
      <t>ミト</t>
    </rPh>
    <phoneticPr fontId="2"/>
  </si>
  <si>
    <t>　　　　また、連日同業務であっても「〃」や「同上」のよう記入は認められません。　　 　</t>
    <phoneticPr fontId="2"/>
  </si>
  <si>
    <t>（注３）確認者は原則として研究開発担当者とし、従事内容、従事時間を把握の上、適切に管理してください。</t>
    <rPh sb="1" eb="2">
      <t>チュウ</t>
    </rPh>
    <rPh sb="4" eb="6">
      <t>カクニン</t>
    </rPh>
    <rPh sb="6" eb="7">
      <t>シャ</t>
    </rPh>
    <rPh sb="8" eb="10">
      <t>ゲンソク</t>
    </rPh>
    <rPh sb="13" eb="15">
      <t>ケンキュウ</t>
    </rPh>
    <rPh sb="15" eb="17">
      <t>カイハツ</t>
    </rPh>
    <rPh sb="17" eb="20">
      <t>タントウシャ</t>
    </rPh>
    <rPh sb="23" eb="25">
      <t>ジュウジ</t>
    </rPh>
    <rPh sb="25" eb="27">
      <t>ナイヨウ</t>
    </rPh>
    <rPh sb="28" eb="30">
      <t>ジュウジ</t>
    </rPh>
    <rPh sb="30" eb="32">
      <t>ジカン</t>
    </rPh>
    <rPh sb="33" eb="35">
      <t>ハアク</t>
    </rPh>
    <rPh sb="36" eb="37">
      <t>ウエ</t>
    </rPh>
    <rPh sb="38" eb="40">
      <t>テキセツ</t>
    </rPh>
    <rPh sb="41" eb="43">
      <t>カンリ</t>
    </rPh>
    <phoneticPr fontId="2"/>
  </si>
  <si>
    <t>【テーマ番号】</t>
    <rPh sb="4" eb="6">
      <t>バンゴウ</t>
    </rPh>
    <phoneticPr fontId="2"/>
  </si>
  <si>
    <t>研究開発テーマ名</t>
    <phoneticPr fontId="2"/>
  </si>
  <si>
    <t>研究開発者所属部署名</t>
    <rPh sb="0" eb="2">
      <t>ケンキュウ</t>
    </rPh>
    <rPh sb="2" eb="4">
      <t>カイハツ</t>
    </rPh>
    <rPh sb="4" eb="5">
      <t>シャ</t>
    </rPh>
    <rPh sb="5" eb="7">
      <t>ショゾク</t>
    </rPh>
    <rPh sb="7" eb="10">
      <t>ブショメイ</t>
    </rPh>
    <phoneticPr fontId="2"/>
  </si>
  <si>
    <t>研究開発者名</t>
    <rPh sb="0" eb="2">
      <t>ケンキュウ</t>
    </rPh>
    <rPh sb="2" eb="4">
      <t>カイハツ</t>
    </rPh>
    <rPh sb="4" eb="5">
      <t>シャ</t>
    </rPh>
    <rPh sb="5" eb="6">
      <t>メイ</t>
    </rPh>
    <phoneticPr fontId="2"/>
  </si>
  <si>
    <t>研究開発とSociety 5.0 との橋渡しプログラム（BRIDGE）「認知機能が低下しても生涯にわたって自立的な経済活動ができる包摂的な地域社会及び社会経済システム構築」</t>
    <phoneticPr fontId="2"/>
  </si>
  <si>
    <t>委託研究開発従事時間
(a)-(b)</t>
    <rPh sb="0" eb="2">
      <t>イタク</t>
    </rPh>
    <rPh sb="2" eb="4">
      <t>ケンキュウ</t>
    </rPh>
    <rPh sb="4" eb="6">
      <t>カイハツ</t>
    </rPh>
    <rPh sb="6" eb="8">
      <t>ジュウジ</t>
    </rPh>
    <rPh sb="8" eb="10">
      <t>ジカン</t>
    </rPh>
    <phoneticPr fontId="2"/>
  </si>
  <si>
    <t>左記のうち
除外時間数
(b)</t>
    <rPh sb="0" eb="2">
      <t>サキ</t>
    </rPh>
    <rPh sb="6" eb="8">
      <t>ジョガイ</t>
    </rPh>
    <rPh sb="8" eb="11">
      <t>ジカンスウ</t>
    </rPh>
    <phoneticPr fontId="2"/>
  </si>
  <si>
    <t xml:space="preserve"> 委託研究開発従事時間帯
【24時間制】
(a)</t>
    <rPh sb="1" eb="3">
      <t>イタク</t>
    </rPh>
    <rPh sb="3" eb="5">
      <t>ケンキュウ</t>
    </rPh>
    <rPh sb="5" eb="7">
      <t>カイハツ</t>
    </rPh>
    <rPh sb="7" eb="9">
      <t>ジュウジ</t>
    </rPh>
    <rPh sb="9" eb="11">
      <t>ジカン</t>
    </rPh>
    <rPh sb="11" eb="12">
      <t>タイ</t>
    </rPh>
    <rPh sb="16" eb="18">
      <t>ジカン</t>
    </rPh>
    <rPh sb="18" eb="19">
      <t>セイ</t>
    </rPh>
    <phoneticPr fontId="2"/>
  </si>
  <si>
    <t>（注２）「全従事時間（他業務含む）」には、所定時間外も含めた実労働時間を記入することとし、時間休暇や
　　　　休憩時間は除外してください。当該委託研究開発に専従の場合は当欄の記入不要です。</t>
    <rPh sb="1" eb="2">
      <t>チュウ</t>
    </rPh>
    <rPh sb="5" eb="6">
      <t>ゼン</t>
    </rPh>
    <rPh sb="6" eb="8">
      <t>ジュウジ</t>
    </rPh>
    <rPh sb="8" eb="10">
      <t>ジカン</t>
    </rPh>
    <rPh sb="11" eb="14">
      <t>タギョウム</t>
    </rPh>
    <rPh sb="14" eb="15">
      <t>フク</t>
    </rPh>
    <rPh sb="21" eb="23">
      <t>ショテイ</t>
    </rPh>
    <rPh sb="23" eb="25">
      <t>ジカン</t>
    </rPh>
    <rPh sb="25" eb="26">
      <t>ガイ</t>
    </rPh>
    <rPh sb="27" eb="28">
      <t>フク</t>
    </rPh>
    <rPh sb="30" eb="31">
      <t>ジツ</t>
    </rPh>
    <rPh sb="31" eb="33">
      <t>ロウドウ</t>
    </rPh>
    <rPh sb="33" eb="35">
      <t>ジカン</t>
    </rPh>
    <rPh sb="36" eb="38">
      <t>キニュウ</t>
    </rPh>
    <rPh sb="45" eb="47">
      <t>ジカン</t>
    </rPh>
    <rPh sb="47" eb="49">
      <t>キュウカ</t>
    </rPh>
    <rPh sb="55" eb="57">
      <t>キュウケイ</t>
    </rPh>
    <rPh sb="57" eb="59">
      <t>ジカン</t>
    </rPh>
    <rPh sb="60" eb="62">
      <t>ジョガイ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</si>
</sst>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
    <numFmt numFmtId="177" formatCode="[h]:mm"/>
    <numFmt numFmtId="178" formatCode="0.00_);[Red]\(0.00\)"/>
  </numFmts>
  <fonts count="10"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1"/>
      <color rgb="FFFF0000"/>
      <name val="ＭＳ 明朝"/>
      <family val="1"/>
      <charset val="128"/>
    </font>
    <font>
      <sz val="9"/>
      <color theme="1"/>
      <name val="ＭＳ 明朝"/>
      <family val="1"/>
      <charset val="128"/>
    </font>
    <font>
      <sz val="10"/>
      <color theme="1"/>
      <name val="ＭＳ 明朝"/>
      <family val="1"/>
      <charset val="128"/>
    </font>
    <font>
      <sz val="11"/>
      <color rgb="FF000AC8"/>
      <name val="ＭＳ 明朝"/>
      <family val="1"/>
      <charset val="128"/>
    </font>
    <font>
      <sz val="11"/>
      <name val="ＭＳ 明朝"/>
      <family val="1"/>
      <charset val="128"/>
    </font>
    <font>
      <b/>
      <sz val="11"/>
      <color rgb="FFFF0000"/>
      <name val="ＭＳ 明朝"/>
      <family val="1"/>
      <charset val="128"/>
    </font>
    <font>
      <sz val="10"/>
      <color indexed="81"/>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ck">
        <color indexed="64"/>
      </left>
      <right style="thin">
        <color indexed="64"/>
      </right>
      <top style="thin">
        <color indexed="64"/>
      </top>
      <bottom style="hair">
        <color indexed="64"/>
      </bottom>
      <diagonal/>
    </border>
    <border>
      <left style="thick">
        <color indexed="64"/>
      </left>
      <right style="thick">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ck">
        <color indexed="64"/>
      </left>
      <right style="thick">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top style="hair">
        <color indexed="64"/>
      </top>
      <bottom style="thick">
        <color indexed="64"/>
      </bottom>
      <diagonal/>
    </border>
    <border>
      <left style="thick">
        <color indexed="64"/>
      </left>
      <right style="thick">
        <color indexed="64"/>
      </right>
      <top style="hair">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64">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14" fontId="1" fillId="0" borderId="0" xfId="0" applyNumberFormat="1" applyFont="1">
      <alignment vertical="center"/>
    </xf>
    <xf numFmtId="0" fontId="1" fillId="0" borderId="0" xfId="0" applyFont="1" applyAlignment="1">
      <alignment horizontal="right" vertical="center"/>
    </xf>
    <xf numFmtId="0" fontId="1" fillId="2" borderId="0" xfId="0" applyFont="1" applyFill="1">
      <alignment vertical="center"/>
    </xf>
    <xf numFmtId="0" fontId="1" fillId="0" borderId="1" xfId="0" applyFont="1" applyBorder="1" applyAlignment="1">
      <alignment horizontal="center" vertical="center"/>
    </xf>
    <xf numFmtId="0" fontId="4" fillId="0" borderId="2" xfId="0" applyFont="1" applyBorder="1" applyAlignment="1">
      <alignment horizontal="right" vertical="center"/>
    </xf>
    <xf numFmtId="176" fontId="1" fillId="0" borderId="12" xfId="0" applyNumberFormat="1" applyFont="1" applyBorder="1" applyAlignment="1">
      <alignment horizontal="center" vertical="center"/>
    </xf>
    <xf numFmtId="0" fontId="1" fillId="0" borderId="12" xfId="0" applyFont="1" applyBorder="1" applyAlignment="1">
      <alignment horizontal="center" vertical="center"/>
    </xf>
    <xf numFmtId="20" fontId="6" fillId="2" borderId="15" xfId="0" applyNumberFormat="1" applyFont="1" applyFill="1" applyBorder="1" applyAlignment="1">
      <alignment horizontal="center" vertical="center"/>
    </xf>
    <xf numFmtId="20" fontId="6" fillId="2" borderId="12" xfId="0" applyNumberFormat="1" applyFont="1" applyFill="1" applyBorder="1" applyAlignment="1">
      <alignment horizontal="center" vertical="center"/>
    </xf>
    <xf numFmtId="177" fontId="3" fillId="3" borderId="13" xfId="0" applyNumberFormat="1" applyFont="1" applyFill="1" applyBorder="1" applyAlignment="1">
      <alignment horizontal="center" vertical="center" shrinkToFit="1"/>
    </xf>
    <xf numFmtId="20" fontId="6" fillId="2" borderId="16" xfId="0" applyNumberFormat="1" applyFont="1" applyFill="1" applyBorder="1" applyAlignment="1">
      <alignment horizontal="center" vertical="center"/>
    </xf>
    <xf numFmtId="176"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20" fontId="6" fillId="2" borderId="20" xfId="0" applyNumberFormat="1" applyFont="1" applyFill="1" applyBorder="1" applyAlignment="1">
      <alignment horizontal="center" vertical="center"/>
    </xf>
    <xf numFmtId="20" fontId="6" fillId="2" borderId="17" xfId="0" applyNumberFormat="1" applyFont="1" applyFill="1" applyBorder="1" applyAlignment="1">
      <alignment horizontal="center" vertical="center"/>
    </xf>
    <xf numFmtId="177" fontId="3" fillId="3" borderId="18" xfId="0" applyNumberFormat="1" applyFont="1" applyFill="1" applyBorder="1" applyAlignment="1">
      <alignment horizontal="center" vertical="center" shrinkToFit="1"/>
    </xf>
    <xf numFmtId="20" fontId="6" fillId="2" borderId="21" xfId="0" applyNumberFormat="1" applyFont="1" applyFill="1" applyBorder="1" applyAlignment="1">
      <alignment horizontal="center" vertical="center"/>
    </xf>
    <xf numFmtId="176" fontId="1" fillId="0" borderId="22" xfId="0" applyNumberFormat="1" applyFont="1" applyBorder="1" applyAlignment="1">
      <alignment horizontal="center" vertical="center"/>
    </xf>
    <xf numFmtId="0" fontId="7" fillId="0" borderId="23" xfId="0" applyFont="1" applyBorder="1" applyAlignment="1">
      <alignment horizontal="center" vertical="center"/>
    </xf>
    <xf numFmtId="20" fontId="6" fillId="2" borderId="26" xfId="0" applyNumberFormat="1" applyFont="1" applyFill="1" applyBorder="1" applyAlignment="1">
      <alignment horizontal="center" vertical="center"/>
    </xf>
    <xf numFmtId="20" fontId="6" fillId="2" borderId="27" xfId="0" applyNumberFormat="1" applyFont="1" applyFill="1" applyBorder="1" applyAlignment="1">
      <alignment horizontal="center" vertical="center"/>
    </xf>
    <xf numFmtId="177" fontId="3" fillId="3" borderId="28" xfId="0" applyNumberFormat="1" applyFont="1" applyFill="1" applyBorder="1" applyAlignment="1">
      <alignment horizontal="center" vertical="center" shrinkToFit="1"/>
    </xf>
    <xf numFmtId="20" fontId="6" fillId="2" borderId="29" xfId="0" applyNumberFormat="1" applyFont="1" applyFill="1" applyBorder="1" applyAlignment="1">
      <alignment horizontal="center" vertical="center"/>
    </xf>
    <xf numFmtId="178" fontId="8" fillId="3" borderId="32"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1" fillId="4" borderId="0" xfId="0" applyFont="1" applyFill="1" applyAlignment="1">
      <alignment horizontal="left" vertical="top" wrapText="1"/>
    </xf>
    <xf numFmtId="0" fontId="1" fillId="4" borderId="0" xfId="0" applyFont="1" applyFill="1" applyAlignment="1">
      <alignment horizontal="left" vertical="top"/>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1" fillId="0" borderId="4" xfId="0" applyFont="1" applyBorder="1" applyAlignment="1">
      <alignment horizontal="right" vertical="center"/>
    </xf>
    <xf numFmtId="0" fontId="1" fillId="0" borderId="2" xfId="0" applyFont="1" applyBorder="1" applyAlignment="1">
      <alignment horizontal="right" vertical="center"/>
    </xf>
    <xf numFmtId="0" fontId="1" fillId="0" borderId="30" xfId="0" applyFont="1" applyBorder="1" applyAlignment="1">
      <alignment horizontal="right" vertical="center"/>
    </xf>
    <xf numFmtId="0" fontId="1" fillId="0" borderId="31" xfId="0" applyFont="1" applyBorder="1" applyAlignment="1">
      <alignment horizontal="right" vertical="center"/>
    </xf>
    <xf numFmtId="0" fontId="1" fillId="4" borderId="33" xfId="0" applyFont="1" applyFill="1" applyBorder="1" applyAlignment="1">
      <alignment horizontal="left" vertical="center"/>
    </xf>
    <xf numFmtId="0" fontId="1" fillId="4" borderId="0" xfId="0" applyFont="1" applyFill="1" applyAlignment="1">
      <alignment horizontal="left"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xf>
    <xf numFmtId="0" fontId="4" fillId="0" borderId="1" xfId="0" applyFont="1" applyBorder="1" applyAlignment="1">
      <alignment horizontal="center" vertical="center"/>
    </xf>
  </cellXfs>
  <cellStyles count="1">
    <cellStyle name="標準" xfId="0" builtinId="0"/>
  </cellStyles>
  <dxfs count="5">
    <dxf>
      <fill>
        <patternFill>
          <bgColor rgb="FFFFCCCC"/>
        </patternFill>
      </fill>
    </dxf>
    <dxf>
      <fill>
        <patternFill>
          <bgColor rgb="FFFFCCCC"/>
        </patternFill>
      </fill>
    </dxf>
    <dxf>
      <fill>
        <patternFill>
          <bgColor rgb="FFFFCCCC"/>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C55A-7D9C-4EF1-A4ED-C3ECFA1F2DC7}">
  <sheetPr>
    <pageSetUpPr fitToPage="1"/>
  </sheetPr>
  <dimension ref="A1:K50"/>
  <sheetViews>
    <sheetView tabSelected="1" view="pageBreakPreview" zoomScaleNormal="100" zoomScaleSheetLayoutView="100" workbookViewId="0">
      <selection activeCell="G4" sqref="G4"/>
    </sheetView>
  </sheetViews>
  <sheetFormatPr defaultColWidth="8.08203125" defaultRowHeight="13" x14ac:dyDescent="0.55000000000000004"/>
  <cols>
    <col min="1" max="1" width="5.33203125" style="1" customWidth="1"/>
    <col min="2" max="2" width="5.58203125" style="3" customWidth="1"/>
    <col min="3" max="3" width="10.58203125" style="1" customWidth="1"/>
    <col min="4" max="4" width="24.33203125" style="1" customWidth="1"/>
    <col min="5" max="5" width="5.08203125" style="1" customWidth="1"/>
    <col min="6" max="6" width="15.5" style="1" customWidth="1"/>
    <col min="7" max="8" width="7.83203125" style="1" customWidth="1"/>
    <col min="9" max="9" width="7.33203125" style="1" customWidth="1"/>
    <col min="10" max="10" width="8.58203125" style="1" customWidth="1"/>
    <col min="11" max="11" width="7.33203125" style="1" customWidth="1"/>
    <col min="12" max="16384" width="8.08203125" style="1"/>
  </cols>
  <sheetData>
    <row r="1" spans="1:11" x14ac:dyDescent="0.55000000000000004">
      <c r="A1" s="55" t="s">
        <v>0</v>
      </c>
      <c r="B1" s="55"/>
      <c r="C1" s="55"/>
    </row>
    <row r="2" spans="1:11" x14ac:dyDescent="0.55000000000000004">
      <c r="A2" s="2"/>
      <c r="D2" s="4"/>
      <c r="K2" s="5" t="s">
        <v>19</v>
      </c>
    </row>
    <row r="3" spans="1:11" ht="19.5" customHeight="1" x14ac:dyDescent="0.55000000000000004">
      <c r="A3" s="56" t="s">
        <v>1</v>
      </c>
      <c r="B3" s="56"/>
      <c r="C3" s="56"/>
      <c r="D3" s="56"/>
      <c r="E3" s="56"/>
      <c r="F3" s="56"/>
      <c r="G3" s="56"/>
      <c r="H3" s="56"/>
      <c r="I3" s="56"/>
      <c r="J3" s="56"/>
      <c r="K3" s="56"/>
    </row>
    <row r="4" spans="1:11" x14ac:dyDescent="0.55000000000000004">
      <c r="F4" s="5"/>
      <c r="G4" s="6"/>
      <c r="H4" s="5" t="s">
        <v>2</v>
      </c>
      <c r="I4" s="6"/>
      <c r="J4" s="5" t="s">
        <v>3</v>
      </c>
    </row>
    <row r="5" spans="1:11" x14ac:dyDescent="0.55000000000000004">
      <c r="F5" s="57" t="s">
        <v>4</v>
      </c>
      <c r="G5" s="57"/>
      <c r="H5" s="57"/>
      <c r="I5" s="57"/>
      <c r="J5" s="57"/>
    </row>
    <row r="6" spans="1:11" ht="18" customHeight="1" x14ac:dyDescent="0.55000000000000004">
      <c r="A6" s="51" t="s">
        <v>5</v>
      </c>
      <c r="B6" s="51"/>
      <c r="C6" s="51"/>
      <c r="D6" s="58"/>
      <c r="E6" s="58"/>
      <c r="F6" s="58"/>
      <c r="G6" s="58"/>
      <c r="H6" s="58"/>
      <c r="I6" s="58"/>
      <c r="J6" s="58"/>
      <c r="K6" s="59"/>
    </row>
    <row r="7" spans="1:11" ht="27.75" customHeight="1" x14ac:dyDescent="0.55000000000000004">
      <c r="A7" s="51" t="s">
        <v>6</v>
      </c>
      <c r="B7" s="51"/>
      <c r="C7" s="51"/>
      <c r="D7" s="60" t="s">
        <v>23</v>
      </c>
      <c r="E7" s="60"/>
      <c r="F7" s="60"/>
      <c r="G7" s="60"/>
      <c r="H7" s="60"/>
      <c r="I7" s="60"/>
      <c r="J7" s="60"/>
      <c r="K7" s="61"/>
    </row>
    <row r="8" spans="1:11" ht="18" customHeight="1" x14ac:dyDescent="0.55000000000000004">
      <c r="A8" s="63" t="s">
        <v>20</v>
      </c>
      <c r="B8" s="63"/>
      <c r="C8" s="63"/>
      <c r="D8" s="62"/>
      <c r="E8" s="58"/>
      <c r="F8" s="58"/>
      <c r="G8" s="58"/>
      <c r="H8" s="58"/>
      <c r="I8" s="58"/>
      <c r="J8" s="58"/>
      <c r="K8" s="59"/>
    </row>
    <row r="9" spans="1:11" ht="18" customHeight="1" x14ac:dyDescent="0.55000000000000004">
      <c r="A9" s="63" t="s">
        <v>21</v>
      </c>
      <c r="B9" s="63"/>
      <c r="C9" s="63"/>
      <c r="D9" s="62"/>
      <c r="E9" s="59"/>
      <c r="F9" s="28" t="s">
        <v>7</v>
      </c>
      <c r="G9" s="62"/>
      <c r="H9" s="58"/>
      <c r="I9" s="58"/>
      <c r="J9" s="58"/>
      <c r="K9" s="59"/>
    </row>
    <row r="10" spans="1:11" ht="18" customHeight="1" x14ac:dyDescent="0.55000000000000004">
      <c r="A10" s="51" t="s">
        <v>22</v>
      </c>
      <c r="B10" s="51"/>
      <c r="C10" s="51"/>
      <c r="D10" s="62"/>
      <c r="E10" s="59"/>
      <c r="F10" s="7" t="s">
        <v>8</v>
      </c>
      <c r="G10" s="62"/>
      <c r="H10" s="58"/>
      <c r="I10" s="58"/>
      <c r="J10" s="58"/>
      <c r="K10" s="59"/>
    </row>
    <row r="11" spans="1:11" ht="14.25" customHeight="1" thickBot="1" x14ac:dyDescent="0.6">
      <c r="D11" s="8"/>
      <c r="E11" s="8"/>
    </row>
    <row r="12" spans="1:11" ht="51" customHeight="1" thickTop="1" x14ac:dyDescent="0.55000000000000004">
      <c r="A12" s="50" t="s">
        <v>9</v>
      </c>
      <c r="B12" s="51" t="s">
        <v>10</v>
      </c>
      <c r="C12" s="51" t="s">
        <v>11</v>
      </c>
      <c r="D12" s="51"/>
      <c r="E12" s="51"/>
      <c r="F12" s="52"/>
      <c r="G12" s="46" t="s">
        <v>26</v>
      </c>
      <c r="H12" s="47"/>
      <c r="I12" s="48" t="s">
        <v>25</v>
      </c>
      <c r="J12" s="53" t="s">
        <v>24</v>
      </c>
      <c r="K12" s="42" t="s">
        <v>12</v>
      </c>
    </row>
    <row r="13" spans="1:11" ht="22.5" customHeight="1" x14ac:dyDescent="0.55000000000000004">
      <c r="A13" s="50"/>
      <c r="B13" s="51"/>
      <c r="C13" s="51"/>
      <c r="D13" s="51"/>
      <c r="E13" s="51"/>
      <c r="F13" s="52"/>
      <c r="G13" s="29" t="s">
        <v>13</v>
      </c>
      <c r="H13" s="28" t="s">
        <v>14</v>
      </c>
      <c r="I13" s="49"/>
      <c r="J13" s="54"/>
      <c r="K13" s="43"/>
    </row>
    <row r="14" spans="1:11" ht="17.149999999999999" customHeight="1" x14ac:dyDescent="0.55000000000000004">
      <c r="A14" s="9" t="e">
        <f>DATE($G$4,$I$4,1)</f>
        <v>#NUM!</v>
      </c>
      <c r="B14" s="10" t="e">
        <f>TEXT(WEEKDAY(A14),"aaa")</f>
        <v>#NUM!</v>
      </c>
      <c r="C14" s="44"/>
      <c r="D14" s="45"/>
      <c r="E14" s="45"/>
      <c r="F14" s="45"/>
      <c r="G14" s="11"/>
      <c r="H14" s="12"/>
      <c r="I14" s="12"/>
      <c r="J14" s="13" t="str">
        <f>IF((H14-G14)-I14=0,"",(H14-G14)-I14)</f>
        <v/>
      </c>
      <c r="K14" s="14"/>
    </row>
    <row r="15" spans="1:11" ht="17.149999999999999" customHeight="1" x14ac:dyDescent="0.55000000000000004">
      <c r="A15" s="15" t="e">
        <f>A14+1</f>
        <v>#NUM!</v>
      </c>
      <c r="B15" s="16" t="e">
        <f t="shared" ref="B15:B41" si="0">TEXT(WEEKDAY(A15),"aaa")</f>
        <v>#NUM!</v>
      </c>
      <c r="C15" s="32"/>
      <c r="D15" s="33"/>
      <c r="E15" s="33"/>
      <c r="F15" s="33"/>
      <c r="G15" s="17"/>
      <c r="H15" s="18"/>
      <c r="I15" s="18"/>
      <c r="J15" s="19" t="str">
        <f t="shared" ref="J15:J44" si="1">IF((H15-G15)-I15=0,"",(H15-G15)-I15)</f>
        <v/>
      </c>
      <c r="K15" s="20"/>
    </row>
    <row r="16" spans="1:11" ht="17.149999999999999" customHeight="1" x14ac:dyDescent="0.55000000000000004">
      <c r="A16" s="15" t="e">
        <f t="shared" ref="A16:A41" si="2">A15+1</f>
        <v>#NUM!</v>
      </c>
      <c r="B16" s="16" t="e">
        <f t="shared" si="0"/>
        <v>#NUM!</v>
      </c>
      <c r="C16" s="32"/>
      <c r="D16" s="33"/>
      <c r="E16" s="33"/>
      <c r="F16" s="33"/>
      <c r="G16" s="17"/>
      <c r="H16" s="18"/>
      <c r="I16" s="18"/>
      <c r="J16" s="19" t="str">
        <f t="shared" si="1"/>
        <v/>
      </c>
      <c r="K16" s="20"/>
    </row>
    <row r="17" spans="1:11" ht="17.149999999999999" customHeight="1" x14ac:dyDescent="0.55000000000000004">
      <c r="A17" s="15" t="e">
        <f t="shared" si="2"/>
        <v>#NUM!</v>
      </c>
      <c r="B17" s="16" t="e">
        <f t="shared" si="0"/>
        <v>#NUM!</v>
      </c>
      <c r="C17" s="32"/>
      <c r="D17" s="33"/>
      <c r="E17" s="33"/>
      <c r="F17" s="33"/>
      <c r="G17" s="17"/>
      <c r="H17" s="18"/>
      <c r="I17" s="18"/>
      <c r="J17" s="19" t="str">
        <f t="shared" si="1"/>
        <v/>
      </c>
      <c r="K17" s="20"/>
    </row>
    <row r="18" spans="1:11" ht="17.149999999999999" customHeight="1" x14ac:dyDescent="0.55000000000000004">
      <c r="A18" s="15" t="e">
        <f t="shared" si="2"/>
        <v>#NUM!</v>
      </c>
      <c r="B18" s="16" t="e">
        <f t="shared" si="0"/>
        <v>#NUM!</v>
      </c>
      <c r="C18" s="32"/>
      <c r="D18" s="33"/>
      <c r="E18" s="33"/>
      <c r="F18" s="33"/>
      <c r="G18" s="17"/>
      <c r="H18" s="18"/>
      <c r="I18" s="18"/>
      <c r="J18" s="19" t="str">
        <f t="shared" si="1"/>
        <v/>
      </c>
      <c r="K18" s="20"/>
    </row>
    <row r="19" spans="1:11" ht="17.149999999999999" customHeight="1" x14ac:dyDescent="0.55000000000000004">
      <c r="A19" s="15" t="e">
        <f t="shared" si="2"/>
        <v>#NUM!</v>
      </c>
      <c r="B19" s="16" t="e">
        <f t="shared" si="0"/>
        <v>#NUM!</v>
      </c>
      <c r="C19" s="32"/>
      <c r="D19" s="33"/>
      <c r="E19" s="33"/>
      <c r="F19" s="33"/>
      <c r="G19" s="17"/>
      <c r="H19" s="18"/>
      <c r="I19" s="18"/>
      <c r="J19" s="19" t="str">
        <f t="shared" si="1"/>
        <v/>
      </c>
      <c r="K19" s="20"/>
    </row>
    <row r="20" spans="1:11" ht="17.149999999999999" customHeight="1" x14ac:dyDescent="0.55000000000000004">
      <c r="A20" s="15" t="e">
        <f t="shared" si="2"/>
        <v>#NUM!</v>
      </c>
      <c r="B20" s="16" t="e">
        <f t="shared" si="0"/>
        <v>#NUM!</v>
      </c>
      <c r="C20" s="32"/>
      <c r="D20" s="33"/>
      <c r="E20" s="33"/>
      <c r="F20" s="33"/>
      <c r="G20" s="17"/>
      <c r="H20" s="18"/>
      <c r="I20" s="18"/>
      <c r="J20" s="19" t="str">
        <f t="shared" si="1"/>
        <v/>
      </c>
      <c r="K20" s="20"/>
    </row>
    <row r="21" spans="1:11" ht="17.149999999999999" customHeight="1" x14ac:dyDescent="0.55000000000000004">
      <c r="A21" s="15" t="e">
        <f t="shared" si="2"/>
        <v>#NUM!</v>
      </c>
      <c r="B21" s="16" t="e">
        <f t="shared" si="0"/>
        <v>#NUM!</v>
      </c>
      <c r="C21" s="32"/>
      <c r="D21" s="33"/>
      <c r="E21" s="33"/>
      <c r="F21" s="33"/>
      <c r="G21" s="17"/>
      <c r="H21" s="18"/>
      <c r="I21" s="18"/>
      <c r="J21" s="19" t="str">
        <f t="shared" si="1"/>
        <v/>
      </c>
      <c r="K21" s="20"/>
    </row>
    <row r="22" spans="1:11" ht="17.149999999999999" customHeight="1" x14ac:dyDescent="0.55000000000000004">
      <c r="A22" s="15" t="e">
        <f t="shared" si="2"/>
        <v>#NUM!</v>
      </c>
      <c r="B22" s="16" t="e">
        <f t="shared" si="0"/>
        <v>#NUM!</v>
      </c>
      <c r="C22" s="32"/>
      <c r="D22" s="33"/>
      <c r="E22" s="33"/>
      <c r="F22" s="33"/>
      <c r="G22" s="17"/>
      <c r="H22" s="18"/>
      <c r="I22" s="18"/>
      <c r="J22" s="19" t="str">
        <f t="shared" si="1"/>
        <v/>
      </c>
      <c r="K22" s="20"/>
    </row>
    <row r="23" spans="1:11" ht="17.149999999999999" customHeight="1" x14ac:dyDescent="0.55000000000000004">
      <c r="A23" s="15" t="e">
        <f t="shared" si="2"/>
        <v>#NUM!</v>
      </c>
      <c r="B23" s="16" t="e">
        <f t="shared" si="0"/>
        <v>#NUM!</v>
      </c>
      <c r="C23" s="32"/>
      <c r="D23" s="33"/>
      <c r="E23" s="33"/>
      <c r="F23" s="33"/>
      <c r="G23" s="17"/>
      <c r="H23" s="18"/>
      <c r="I23" s="18"/>
      <c r="J23" s="19" t="str">
        <f t="shared" si="1"/>
        <v/>
      </c>
      <c r="K23" s="20"/>
    </row>
    <row r="24" spans="1:11" ht="17.149999999999999" customHeight="1" x14ac:dyDescent="0.55000000000000004">
      <c r="A24" s="15" t="e">
        <f t="shared" si="2"/>
        <v>#NUM!</v>
      </c>
      <c r="B24" s="16" t="e">
        <f t="shared" si="0"/>
        <v>#NUM!</v>
      </c>
      <c r="C24" s="32"/>
      <c r="D24" s="33"/>
      <c r="E24" s="33"/>
      <c r="F24" s="33"/>
      <c r="G24" s="17"/>
      <c r="H24" s="18"/>
      <c r="I24" s="18"/>
      <c r="J24" s="19" t="str">
        <f t="shared" si="1"/>
        <v/>
      </c>
      <c r="K24" s="20"/>
    </row>
    <row r="25" spans="1:11" ht="17.149999999999999" customHeight="1" x14ac:dyDescent="0.55000000000000004">
      <c r="A25" s="15" t="e">
        <f t="shared" si="2"/>
        <v>#NUM!</v>
      </c>
      <c r="B25" s="16" t="e">
        <f t="shared" si="0"/>
        <v>#NUM!</v>
      </c>
      <c r="C25" s="32"/>
      <c r="D25" s="33"/>
      <c r="E25" s="33"/>
      <c r="F25" s="33"/>
      <c r="G25" s="17"/>
      <c r="H25" s="18"/>
      <c r="I25" s="18"/>
      <c r="J25" s="19" t="str">
        <f t="shared" si="1"/>
        <v/>
      </c>
      <c r="K25" s="20"/>
    </row>
    <row r="26" spans="1:11" ht="17.149999999999999" customHeight="1" x14ac:dyDescent="0.55000000000000004">
      <c r="A26" s="15" t="e">
        <f t="shared" si="2"/>
        <v>#NUM!</v>
      </c>
      <c r="B26" s="16" t="e">
        <f t="shared" si="0"/>
        <v>#NUM!</v>
      </c>
      <c r="C26" s="32"/>
      <c r="D26" s="33"/>
      <c r="E26" s="33"/>
      <c r="F26" s="33"/>
      <c r="G26" s="17"/>
      <c r="H26" s="18"/>
      <c r="I26" s="18"/>
      <c r="J26" s="19" t="str">
        <f t="shared" si="1"/>
        <v/>
      </c>
      <c r="K26" s="20"/>
    </row>
    <row r="27" spans="1:11" ht="17.149999999999999" customHeight="1" x14ac:dyDescent="0.55000000000000004">
      <c r="A27" s="15" t="e">
        <f t="shared" si="2"/>
        <v>#NUM!</v>
      </c>
      <c r="B27" s="16" t="e">
        <f t="shared" si="0"/>
        <v>#NUM!</v>
      </c>
      <c r="C27" s="32"/>
      <c r="D27" s="33"/>
      <c r="E27" s="33"/>
      <c r="F27" s="33"/>
      <c r="G27" s="17"/>
      <c r="H27" s="18"/>
      <c r="I27" s="18"/>
      <c r="J27" s="19" t="str">
        <f t="shared" si="1"/>
        <v/>
      </c>
      <c r="K27" s="20"/>
    </row>
    <row r="28" spans="1:11" ht="17.149999999999999" customHeight="1" x14ac:dyDescent="0.55000000000000004">
      <c r="A28" s="15" t="e">
        <f t="shared" si="2"/>
        <v>#NUM!</v>
      </c>
      <c r="B28" s="16" t="e">
        <f t="shared" si="0"/>
        <v>#NUM!</v>
      </c>
      <c r="C28" s="32"/>
      <c r="D28" s="33"/>
      <c r="E28" s="33"/>
      <c r="F28" s="33"/>
      <c r="G28" s="17"/>
      <c r="H28" s="18"/>
      <c r="I28" s="18"/>
      <c r="J28" s="19" t="str">
        <f t="shared" si="1"/>
        <v/>
      </c>
      <c r="K28" s="20"/>
    </row>
    <row r="29" spans="1:11" ht="17.149999999999999" customHeight="1" x14ac:dyDescent="0.55000000000000004">
      <c r="A29" s="15" t="e">
        <f t="shared" si="2"/>
        <v>#NUM!</v>
      </c>
      <c r="B29" s="16" t="e">
        <f t="shared" si="0"/>
        <v>#NUM!</v>
      </c>
      <c r="C29" s="32"/>
      <c r="D29" s="33"/>
      <c r="E29" s="33"/>
      <c r="F29" s="33"/>
      <c r="G29" s="17"/>
      <c r="H29" s="18"/>
      <c r="I29" s="18"/>
      <c r="J29" s="19" t="str">
        <f t="shared" si="1"/>
        <v/>
      </c>
      <c r="K29" s="20"/>
    </row>
    <row r="30" spans="1:11" ht="17.149999999999999" customHeight="1" x14ac:dyDescent="0.55000000000000004">
      <c r="A30" s="15" t="e">
        <f t="shared" si="2"/>
        <v>#NUM!</v>
      </c>
      <c r="B30" s="16" t="e">
        <f t="shared" si="0"/>
        <v>#NUM!</v>
      </c>
      <c r="C30" s="32"/>
      <c r="D30" s="33"/>
      <c r="E30" s="33"/>
      <c r="F30" s="33"/>
      <c r="G30" s="17"/>
      <c r="H30" s="18"/>
      <c r="I30" s="18"/>
      <c r="J30" s="19" t="str">
        <f t="shared" si="1"/>
        <v/>
      </c>
      <c r="K30" s="20"/>
    </row>
    <row r="31" spans="1:11" ht="17.149999999999999" customHeight="1" x14ac:dyDescent="0.55000000000000004">
      <c r="A31" s="15" t="e">
        <f t="shared" si="2"/>
        <v>#NUM!</v>
      </c>
      <c r="B31" s="16" t="e">
        <f t="shared" si="0"/>
        <v>#NUM!</v>
      </c>
      <c r="C31" s="32"/>
      <c r="D31" s="33"/>
      <c r="E31" s="33"/>
      <c r="F31" s="33"/>
      <c r="G31" s="17"/>
      <c r="H31" s="18"/>
      <c r="I31" s="18"/>
      <c r="J31" s="19" t="str">
        <f t="shared" si="1"/>
        <v/>
      </c>
      <c r="K31" s="20"/>
    </row>
    <row r="32" spans="1:11" ht="17.149999999999999" customHeight="1" x14ac:dyDescent="0.55000000000000004">
      <c r="A32" s="15" t="e">
        <f t="shared" si="2"/>
        <v>#NUM!</v>
      </c>
      <c r="B32" s="16" t="e">
        <f t="shared" si="0"/>
        <v>#NUM!</v>
      </c>
      <c r="C32" s="32"/>
      <c r="D32" s="33"/>
      <c r="E32" s="33"/>
      <c r="F32" s="33"/>
      <c r="G32" s="17"/>
      <c r="H32" s="18"/>
      <c r="I32" s="18"/>
      <c r="J32" s="19" t="str">
        <f t="shared" si="1"/>
        <v/>
      </c>
      <c r="K32" s="20"/>
    </row>
    <row r="33" spans="1:11" ht="17.149999999999999" customHeight="1" x14ac:dyDescent="0.55000000000000004">
      <c r="A33" s="15" t="e">
        <f t="shared" si="2"/>
        <v>#NUM!</v>
      </c>
      <c r="B33" s="16" t="e">
        <f t="shared" si="0"/>
        <v>#NUM!</v>
      </c>
      <c r="C33" s="32"/>
      <c r="D33" s="33"/>
      <c r="E33" s="33"/>
      <c r="F33" s="33"/>
      <c r="G33" s="17"/>
      <c r="H33" s="18"/>
      <c r="I33" s="18"/>
      <c r="J33" s="19" t="str">
        <f t="shared" si="1"/>
        <v/>
      </c>
      <c r="K33" s="20"/>
    </row>
    <row r="34" spans="1:11" ht="17.149999999999999" customHeight="1" x14ac:dyDescent="0.55000000000000004">
      <c r="A34" s="15" t="e">
        <f t="shared" si="2"/>
        <v>#NUM!</v>
      </c>
      <c r="B34" s="16" t="e">
        <f t="shared" si="0"/>
        <v>#NUM!</v>
      </c>
      <c r="C34" s="32"/>
      <c r="D34" s="33"/>
      <c r="E34" s="33"/>
      <c r="F34" s="33"/>
      <c r="G34" s="17"/>
      <c r="H34" s="18"/>
      <c r="I34" s="18"/>
      <c r="J34" s="19" t="str">
        <f t="shared" si="1"/>
        <v/>
      </c>
      <c r="K34" s="20"/>
    </row>
    <row r="35" spans="1:11" ht="17.149999999999999" customHeight="1" x14ac:dyDescent="0.55000000000000004">
      <c r="A35" s="15" t="e">
        <f t="shared" si="2"/>
        <v>#NUM!</v>
      </c>
      <c r="B35" s="16" t="e">
        <f t="shared" si="0"/>
        <v>#NUM!</v>
      </c>
      <c r="C35" s="32"/>
      <c r="D35" s="33"/>
      <c r="E35" s="33"/>
      <c r="F35" s="33"/>
      <c r="G35" s="17"/>
      <c r="H35" s="18"/>
      <c r="I35" s="18"/>
      <c r="J35" s="19" t="str">
        <f t="shared" si="1"/>
        <v/>
      </c>
      <c r="K35" s="20"/>
    </row>
    <row r="36" spans="1:11" ht="17.149999999999999" customHeight="1" x14ac:dyDescent="0.55000000000000004">
      <c r="A36" s="15" t="e">
        <f t="shared" si="2"/>
        <v>#NUM!</v>
      </c>
      <c r="B36" s="16" t="e">
        <f t="shared" si="0"/>
        <v>#NUM!</v>
      </c>
      <c r="C36" s="32"/>
      <c r="D36" s="33"/>
      <c r="E36" s="33"/>
      <c r="F36" s="33"/>
      <c r="G36" s="17"/>
      <c r="H36" s="18"/>
      <c r="I36" s="18"/>
      <c r="J36" s="19" t="str">
        <f t="shared" si="1"/>
        <v/>
      </c>
      <c r="K36" s="20"/>
    </row>
    <row r="37" spans="1:11" ht="17.149999999999999" customHeight="1" x14ac:dyDescent="0.55000000000000004">
      <c r="A37" s="15" t="e">
        <f t="shared" si="2"/>
        <v>#NUM!</v>
      </c>
      <c r="B37" s="16" t="e">
        <f t="shared" si="0"/>
        <v>#NUM!</v>
      </c>
      <c r="C37" s="32"/>
      <c r="D37" s="33"/>
      <c r="E37" s="33"/>
      <c r="F37" s="33"/>
      <c r="G37" s="17"/>
      <c r="H37" s="18"/>
      <c r="I37" s="18"/>
      <c r="J37" s="19" t="str">
        <f t="shared" si="1"/>
        <v/>
      </c>
      <c r="K37" s="20"/>
    </row>
    <row r="38" spans="1:11" ht="17.149999999999999" customHeight="1" x14ac:dyDescent="0.55000000000000004">
      <c r="A38" s="15" t="e">
        <f t="shared" si="2"/>
        <v>#NUM!</v>
      </c>
      <c r="B38" s="16" t="e">
        <f t="shared" si="0"/>
        <v>#NUM!</v>
      </c>
      <c r="C38" s="32"/>
      <c r="D38" s="33"/>
      <c r="E38" s="33"/>
      <c r="F38" s="33"/>
      <c r="G38" s="17"/>
      <c r="H38" s="18"/>
      <c r="I38" s="18"/>
      <c r="J38" s="19" t="str">
        <f>IF((H38-G38)-I38=0,"",(H38-G38)-I38)</f>
        <v/>
      </c>
      <c r="K38" s="20"/>
    </row>
    <row r="39" spans="1:11" ht="17.149999999999999" customHeight="1" x14ac:dyDescent="0.55000000000000004">
      <c r="A39" s="15" t="e">
        <f t="shared" si="2"/>
        <v>#NUM!</v>
      </c>
      <c r="B39" s="16" t="e">
        <f t="shared" si="0"/>
        <v>#NUM!</v>
      </c>
      <c r="C39" s="32"/>
      <c r="D39" s="33"/>
      <c r="E39" s="33"/>
      <c r="F39" s="33"/>
      <c r="G39" s="17"/>
      <c r="H39" s="18"/>
      <c r="I39" s="18"/>
      <c r="J39" s="19" t="str">
        <f>IF((H39-G39)-I39=0,"",(H39-G39)-I39)</f>
        <v/>
      </c>
      <c r="K39" s="20"/>
    </row>
    <row r="40" spans="1:11" ht="17.149999999999999" customHeight="1" x14ac:dyDescent="0.55000000000000004">
      <c r="A40" s="15" t="e">
        <f t="shared" si="2"/>
        <v>#NUM!</v>
      </c>
      <c r="B40" s="16" t="e">
        <f t="shared" si="0"/>
        <v>#NUM!</v>
      </c>
      <c r="C40" s="32"/>
      <c r="D40" s="33"/>
      <c r="E40" s="33"/>
      <c r="F40" s="33"/>
      <c r="G40" s="17"/>
      <c r="H40" s="18"/>
      <c r="I40" s="18"/>
      <c r="J40" s="19" t="str">
        <f>IF((H40-G40)-I40=0,"",(H40-G40)-I40)</f>
        <v/>
      </c>
      <c r="K40" s="20"/>
    </row>
    <row r="41" spans="1:11" ht="17.149999999999999" customHeight="1" x14ac:dyDescent="0.55000000000000004">
      <c r="A41" s="15" t="e">
        <f t="shared" si="2"/>
        <v>#NUM!</v>
      </c>
      <c r="B41" s="16" t="e">
        <f t="shared" si="0"/>
        <v>#NUM!</v>
      </c>
      <c r="C41" s="32"/>
      <c r="D41" s="33"/>
      <c r="E41" s="33"/>
      <c r="F41" s="33"/>
      <c r="G41" s="17"/>
      <c r="H41" s="18"/>
      <c r="I41" s="18"/>
      <c r="J41" s="19" t="str">
        <f t="shared" si="1"/>
        <v/>
      </c>
      <c r="K41" s="20"/>
    </row>
    <row r="42" spans="1:11" ht="17.149999999999999" customHeight="1" x14ac:dyDescent="0.55000000000000004">
      <c r="A42" s="15" t="e">
        <f>IF(A41="","",IF(DAY(A41+1)=1,"",A41+1))</f>
        <v>#NUM!</v>
      </c>
      <c r="B42" s="16" t="e">
        <f>IF(A42="","",TEXT(WEEKDAY(A42),"aaa"))</f>
        <v>#NUM!</v>
      </c>
      <c r="C42" s="32"/>
      <c r="D42" s="33"/>
      <c r="E42" s="33"/>
      <c r="F42" s="33"/>
      <c r="G42" s="17"/>
      <c r="H42" s="18"/>
      <c r="I42" s="18"/>
      <c r="J42" s="19" t="str">
        <f t="shared" si="1"/>
        <v/>
      </c>
      <c r="K42" s="20"/>
    </row>
    <row r="43" spans="1:11" ht="17.149999999999999" customHeight="1" x14ac:dyDescent="0.55000000000000004">
      <c r="A43" s="15" t="e">
        <f t="shared" ref="A43:A44" si="3">IF(A42="","",IF(DAY(A42+1)=1,"",A42+1))</f>
        <v>#NUM!</v>
      </c>
      <c r="B43" s="16" t="e">
        <f t="shared" ref="B43:B44" si="4">IF(A43="","",TEXT(WEEKDAY(A43),"aaa"))</f>
        <v>#NUM!</v>
      </c>
      <c r="C43" s="32"/>
      <c r="D43" s="33"/>
      <c r="E43" s="33"/>
      <c r="F43" s="33"/>
      <c r="G43" s="17"/>
      <c r="H43" s="18"/>
      <c r="I43" s="18"/>
      <c r="J43" s="19" t="str">
        <f t="shared" si="1"/>
        <v/>
      </c>
      <c r="K43" s="20"/>
    </row>
    <row r="44" spans="1:11" ht="17.149999999999999" customHeight="1" thickBot="1" x14ac:dyDescent="0.6">
      <c r="A44" s="21" t="e">
        <f t="shared" si="3"/>
        <v>#NUM!</v>
      </c>
      <c r="B44" s="22" t="e">
        <f t="shared" si="4"/>
        <v>#NUM!</v>
      </c>
      <c r="C44" s="34"/>
      <c r="D44" s="35"/>
      <c r="E44" s="35"/>
      <c r="F44" s="35"/>
      <c r="G44" s="23"/>
      <c r="H44" s="24"/>
      <c r="I44" s="24"/>
      <c r="J44" s="25" t="str">
        <f t="shared" si="1"/>
        <v/>
      </c>
      <c r="K44" s="26"/>
    </row>
    <row r="45" spans="1:11" ht="20.25" customHeight="1" thickTop="1" x14ac:dyDescent="0.55000000000000004">
      <c r="A45" s="36" t="s">
        <v>15</v>
      </c>
      <c r="B45" s="37"/>
      <c r="C45" s="37"/>
      <c r="D45" s="37"/>
      <c r="E45" s="37"/>
      <c r="F45" s="37"/>
      <c r="G45" s="38"/>
      <c r="H45" s="38"/>
      <c r="I45" s="39"/>
      <c r="J45" s="27">
        <f>ROUNDDOWN(ROUND(SUM(J14:J44)*24*60,1)/60,2)</f>
        <v>0</v>
      </c>
      <c r="K45" s="27"/>
    </row>
    <row r="46" spans="1:11" ht="15" customHeight="1" x14ac:dyDescent="0.55000000000000004">
      <c r="A46" s="40" t="s">
        <v>16</v>
      </c>
      <c r="B46" s="40"/>
      <c r="C46" s="40"/>
      <c r="D46" s="40"/>
      <c r="E46" s="40"/>
      <c r="F46" s="40"/>
      <c r="G46" s="40"/>
      <c r="H46" s="40"/>
      <c r="I46" s="40"/>
      <c r="J46" s="40"/>
      <c r="K46" s="40"/>
    </row>
    <row r="47" spans="1:11" ht="18" customHeight="1" x14ac:dyDescent="0.55000000000000004">
      <c r="A47" s="41" t="s">
        <v>17</v>
      </c>
      <c r="B47" s="41"/>
      <c r="C47" s="41"/>
      <c r="D47" s="41"/>
      <c r="E47" s="41"/>
      <c r="F47" s="41"/>
      <c r="G47" s="41"/>
      <c r="H47" s="41"/>
      <c r="I47" s="41"/>
      <c r="J47" s="41"/>
      <c r="K47" s="41"/>
    </row>
    <row r="48" spans="1:11" ht="29.25" customHeight="1" x14ac:dyDescent="0.55000000000000004">
      <c r="A48" s="30" t="s">
        <v>27</v>
      </c>
      <c r="B48" s="31"/>
      <c r="C48" s="31"/>
      <c r="D48" s="31"/>
      <c r="E48" s="31"/>
      <c r="F48" s="31"/>
      <c r="G48" s="31"/>
      <c r="H48" s="31"/>
      <c r="I48" s="31"/>
      <c r="J48" s="31"/>
      <c r="K48" s="31"/>
    </row>
    <row r="49" spans="1:11" x14ac:dyDescent="0.55000000000000004">
      <c r="A49" s="30" t="s">
        <v>18</v>
      </c>
      <c r="B49" s="30"/>
      <c r="C49" s="30"/>
      <c r="D49" s="30"/>
      <c r="E49" s="30"/>
      <c r="F49" s="30"/>
      <c r="G49" s="30"/>
      <c r="H49" s="30"/>
      <c r="I49" s="30"/>
      <c r="J49" s="30"/>
      <c r="K49" s="30"/>
    </row>
    <row r="50" spans="1:11" ht="14.25" customHeight="1" x14ac:dyDescent="0.55000000000000004"/>
  </sheetData>
  <mergeCells count="58">
    <mergeCell ref="A10:C10"/>
    <mergeCell ref="A1:C1"/>
    <mergeCell ref="A3:K3"/>
    <mergeCell ref="F5:J5"/>
    <mergeCell ref="A6:C6"/>
    <mergeCell ref="D6:K6"/>
    <mergeCell ref="A7:C7"/>
    <mergeCell ref="D7:K7"/>
    <mergeCell ref="D10:E10"/>
    <mergeCell ref="G10:K10"/>
    <mergeCell ref="A8:C8"/>
    <mergeCell ref="D8:K8"/>
    <mergeCell ref="A9:C9"/>
    <mergeCell ref="D9:E9"/>
    <mergeCell ref="G9:K9"/>
    <mergeCell ref="C17:F17"/>
    <mergeCell ref="A12:A13"/>
    <mergeCell ref="B12:B13"/>
    <mergeCell ref="C12:F13"/>
    <mergeCell ref="J12:J13"/>
    <mergeCell ref="K12:K13"/>
    <mergeCell ref="C14:F14"/>
    <mergeCell ref="C15:F15"/>
    <mergeCell ref="C16:F16"/>
    <mergeCell ref="G12:H12"/>
    <mergeCell ref="I12:I13"/>
    <mergeCell ref="C29:F29"/>
    <mergeCell ref="C18:F18"/>
    <mergeCell ref="C19:F19"/>
    <mergeCell ref="C20:F20"/>
    <mergeCell ref="C21:F21"/>
    <mergeCell ref="C22:F22"/>
    <mergeCell ref="C23:F23"/>
    <mergeCell ref="C24:F24"/>
    <mergeCell ref="C25:F25"/>
    <mergeCell ref="C26:F26"/>
    <mergeCell ref="C27:F27"/>
    <mergeCell ref="C28:F28"/>
    <mergeCell ref="C41:F41"/>
    <mergeCell ref="C30:F30"/>
    <mergeCell ref="C31:F31"/>
    <mergeCell ref="C32:F32"/>
    <mergeCell ref="C33:F33"/>
    <mergeCell ref="C34:F34"/>
    <mergeCell ref="C35:F35"/>
    <mergeCell ref="C36:F36"/>
    <mergeCell ref="C37:F37"/>
    <mergeCell ref="C38:F38"/>
    <mergeCell ref="C39:F39"/>
    <mergeCell ref="C40:F40"/>
    <mergeCell ref="A48:K48"/>
    <mergeCell ref="A49:K49"/>
    <mergeCell ref="C42:F42"/>
    <mergeCell ref="C43:F43"/>
    <mergeCell ref="C44:F44"/>
    <mergeCell ref="A45:I45"/>
    <mergeCell ref="A46:K46"/>
    <mergeCell ref="A47:K47"/>
  </mergeCells>
  <phoneticPr fontId="2"/>
  <conditionalFormatting sqref="B14:B44">
    <cfRule type="cellIs" dxfId="4" priority="1" operator="equal">
      <formula>"土"</formula>
    </cfRule>
    <cfRule type="cellIs" dxfId="3" priority="2" operator="equal">
      <formula>"日"</formula>
    </cfRule>
  </conditionalFormatting>
  <conditionalFormatting sqref="G14:K44">
    <cfRule type="expression" dxfId="2" priority="3" stopIfTrue="1">
      <formula>$B14=7</formula>
    </cfRule>
    <cfRule type="expression" dxfId="1" priority="4" stopIfTrue="1">
      <formula>OR($B14="祝",$B14="振",$L14="休日")</formula>
    </cfRule>
    <cfRule type="expression" dxfId="0" priority="5" stopIfTrue="1">
      <formula>$B14=1</formula>
    </cfRule>
  </conditionalFormatting>
  <dataValidations count="2">
    <dataValidation type="time" allowBlank="1" showInputMessage="1" showErrorMessage="1" errorTitle="時刻を入力してください。" error="0:00から23:59までの時刻が入力できます。" sqref="I14:I44" xr:uid="{7E88DF92-00E2-448F-8A9D-75C892E4DAE9}">
      <formula1>0</formula1>
      <formula2>0.999988425925926</formula2>
    </dataValidation>
    <dataValidation type="time" operator="greaterThan" allowBlank="1" showInputMessage="1" showErrorMessage="1" errorTitle="時刻を入力してください。" error="0:01以上の時刻を入力してください。" sqref="G14:H44" xr:uid="{9CB5D681-45B3-4936-9C1B-A8760A370EAA}">
      <formula1>0</formula1>
    </dataValidation>
  </dataValidations>
  <printOptions horizontalCentered="1"/>
  <pageMargins left="0.70866141732283472" right="0.70866141732283472" top="0.74803149606299213" bottom="0.74803149606299213" header="0.31496062992125984" footer="0.31496062992125984"/>
  <pageSetup paperSize="9" scale="7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経理様式C-2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2026-08-07T03:29:51Z</dcterms:created>
  <dcterms:modified xsi:type="dcterms:W3CDTF">2026-08-07T03:30:13Z</dcterms:modified>
</cp:coreProperties>
</file>