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erai\Downloads\3. 報告様式\"/>
    </mc:Choice>
  </mc:AlternateContent>
  <xr:revisionPtr revIDLastSave="0" documentId="13_ncr:1_{AA313267-ED22-4B87-ABD9-1DD2823EDB85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記入例" sheetId="1" r:id="rId1"/>
    <sheet name="報告様式１別紙イ " sheetId="2" r:id="rId2"/>
  </sheets>
  <definedNames>
    <definedName name="_xlnm.Print_Titles" localSheetId="0">記入例!$B:$D,記入例!$2:$3</definedName>
    <definedName name="_xlnm.Print_Titles" localSheetId="1">'報告様式１別紙イ '!$B:$D,'報告様式１別紙イ 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2" l="1"/>
  <c r="M14" i="2"/>
  <c r="M17" i="2"/>
  <c r="L17" i="2"/>
  <c r="K17" i="2"/>
  <c r="M16" i="2"/>
  <c r="L16" i="2"/>
  <c r="K16" i="2"/>
  <c r="L13" i="2"/>
  <c r="L11" i="2"/>
  <c r="L10" i="2"/>
  <c r="L9" i="2"/>
  <c r="L8" i="2"/>
  <c r="K13" i="2"/>
  <c r="K11" i="2"/>
  <c r="K10" i="2"/>
  <c r="K9" i="2"/>
  <c r="K8" i="2"/>
  <c r="K18" i="2" l="1"/>
  <c r="N18" i="2"/>
  <c r="K17" i="1" l="1"/>
  <c r="K16" i="1"/>
  <c r="AB26" i="2" l="1"/>
  <c r="Y26" i="2"/>
  <c r="Y24" i="2" s="1"/>
  <c r="V26" i="2"/>
  <c r="S26" i="2"/>
  <c r="P26" i="2"/>
  <c r="M26" i="2"/>
  <c r="J26" i="2"/>
  <c r="J24" i="2" s="1"/>
  <c r="AB25" i="2"/>
  <c r="Y25" i="2"/>
  <c r="V25" i="2"/>
  <c r="S25" i="2"/>
  <c r="P25" i="2"/>
  <c r="M25" i="2"/>
  <c r="J25" i="2"/>
  <c r="AA24" i="2"/>
  <c r="Z24" i="2"/>
  <c r="X24" i="2"/>
  <c r="W24" i="2"/>
  <c r="U24" i="2"/>
  <c r="T24" i="2"/>
  <c r="R24" i="2"/>
  <c r="Q24" i="2"/>
  <c r="O24" i="2"/>
  <c r="N24" i="2"/>
  <c r="L24" i="2"/>
  <c r="K24" i="2"/>
  <c r="I24" i="2"/>
  <c r="H24" i="2"/>
  <c r="Z18" i="2"/>
  <c r="W18" i="2"/>
  <c r="T18" i="2"/>
  <c r="Q18" i="2"/>
  <c r="H18" i="2"/>
  <c r="E17" i="2"/>
  <c r="E16" i="2"/>
  <c r="AB13" i="2"/>
  <c r="Y13" i="2"/>
  <c r="V13" i="2"/>
  <c r="S13" i="2"/>
  <c r="P13" i="2"/>
  <c r="F13" i="2"/>
  <c r="E13" i="2"/>
  <c r="J13" i="2"/>
  <c r="AA12" i="2"/>
  <c r="AA7" i="2" s="1"/>
  <c r="Z12" i="2"/>
  <c r="X12" i="2"/>
  <c r="X7" i="2" s="1"/>
  <c r="W12" i="2"/>
  <c r="W7" i="2" s="1"/>
  <c r="U12" i="2"/>
  <c r="T12" i="2"/>
  <c r="T7" i="2" s="1"/>
  <c r="R12" i="2"/>
  <c r="R7" i="2" s="1"/>
  <c r="Q12" i="2"/>
  <c r="Q7" i="2" s="1"/>
  <c r="O12" i="2"/>
  <c r="N12" i="2"/>
  <c r="I12" i="2"/>
  <c r="H12" i="2"/>
  <c r="H7" i="2" s="1"/>
  <c r="AB11" i="2"/>
  <c r="Y11" i="2"/>
  <c r="V11" i="2"/>
  <c r="S11" i="2"/>
  <c r="P11" i="2"/>
  <c r="F11" i="2"/>
  <c r="E11" i="2"/>
  <c r="J11" i="2"/>
  <c r="AB10" i="2"/>
  <c r="Y10" i="2"/>
  <c r="V10" i="2"/>
  <c r="S10" i="2"/>
  <c r="P10" i="2"/>
  <c r="J10" i="2"/>
  <c r="F10" i="2"/>
  <c r="E10" i="2"/>
  <c r="AB9" i="2"/>
  <c r="Y9" i="2"/>
  <c r="V9" i="2"/>
  <c r="S9" i="2"/>
  <c r="P9" i="2"/>
  <c r="J9" i="2"/>
  <c r="F9" i="2"/>
  <c r="E9" i="2"/>
  <c r="AB8" i="2"/>
  <c r="Y8" i="2"/>
  <c r="V8" i="2"/>
  <c r="S8" i="2"/>
  <c r="P8" i="2"/>
  <c r="E8" i="2"/>
  <c r="J8" i="2"/>
  <c r="F8" i="2"/>
  <c r="Z7" i="2"/>
  <c r="U7" i="2"/>
  <c r="P24" i="2" l="1"/>
  <c r="V24" i="2"/>
  <c r="AB24" i="2"/>
  <c r="Z27" i="2" s="1"/>
  <c r="J12" i="2"/>
  <c r="I7" i="2"/>
  <c r="M8" i="2"/>
  <c r="M9" i="2"/>
  <c r="M10" i="2"/>
  <c r="G10" i="2" s="1"/>
  <c r="M11" i="2"/>
  <c r="G11" i="2" s="1"/>
  <c r="K12" i="2"/>
  <c r="AB12" i="2"/>
  <c r="L12" i="2"/>
  <c r="M13" i="2"/>
  <c r="G13" i="2" s="1"/>
  <c r="Y12" i="2"/>
  <c r="S24" i="2"/>
  <c r="Q28" i="2" s="1"/>
  <c r="AB7" i="2"/>
  <c r="AB14" i="2" s="1"/>
  <c r="Y7" i="2"/>
  <c r="Y14" i="2" s="1"/>
  <c r="V7" i="2"/>
  <c r="V14" i="2" s="1"/>
  <c r="N7" i="2"/>
  <c r="K7" i="2" s="1"/>
  <c r="S7" i="2"/>
  <c r="S15" i="2" s="1"/>
  <c r="V12" i="2"/>
  <c r="G8" i="2"/>
  <c r="G9" i="2"/>
  <c r="S12" i="2"/>
  <c r="M24" i="2"/>
  <c r="J7" i="2"/>
  <c r="J14" i="2" s="1"/>
  <c r="Z28" i="2"/>
  <c r="F12" i="2"/>
  <c r="O7" i="2"/>
  <c r="L7" i="2" s="1"/>
  <c r="H28" i="2"/>
  <c r="H27" i="2"/>
  <c r="H29" i="2" s="1"/>
  <c r="T28" i="2"/>
  <c r="T27" i="2"/>
  <c r="S14" i="2"/>
  <c r="E18" i="2"/>
  <c r="N28" i="2"/>
  <c r="E12" i="2"/>
  <c r="N27" i="2"/>
  <c r="W27" i="2"/>
  <c r="P12" i="2"/>
  <c r="W28" i="2"/>
  <c r="Z29" i="2" l="1"/>
  <c r="Q27" i="2"/>
  <c r="AB15" i="2"/>
  <c r="Q29" i="2"/>
  <c r="Y15" i="2"/>
  <c r="W19" i="2" s="1"/>
  <c r="M12" i="2"/>
  <c r="W29" i="2"/>
  <c r="N29" i="2"/>
  <c r="T29" i="2"/>
  <c r="V15" i="2"/>
  <c r="T19" i="2" s="1"/>
  <c r="J15" i="2"/>
  <c r="Q19" i="2"/>
  <c r="G12" i="2"/>
  <c r="K28" i="2"/>
  <c r="K27" i="2"/>
  <c r="F7" i="2"/>
  <c r="Z19" i="2"/>
  <c r="E7" i="2"/>
  <c r="H19" i="2"/>
  <c r="P7" i="2"/>
  <c r="M7" i="2" s="1"/>
  <c r="K29" i="2" l="1"/>
  <c r="P14" i="2"/>
  <c r="P15" i="2"/>
  <c r="N19" i="2" l="1"/>
  <c r="G15" i="2"/>
  <c r="G14" i="2"/>
  <c r="G7" i="2"/>
  <c r="K19" i="2" l="1"/>
  <c r="E19" i="2"/>
  <c r="DQ26" i="1"/>
  <c r="DQ25" i="1"/>
  <c r="DP24" i="1"/>
  <c r="DO24" i="1"/>
  <c r="DO18" i="1"/>
  <c r="DQ13" i="1"/>
  <c r="DP12" i="1"/>
  <c r="DP7" i="1" s="1"/>
  <c r="DO12" i="1"/>
  <c r="DQ11" i="1"/>
  <c r="DQ10" i="1"/>
  <c r="DQ9" i="1"/>
  <c r="DQ8" i="1"/>
  <c r="DN26" i="1"/>
  <c r="DK26" i="1"/>
  <c r="DH26" i="1"/>
  <c r="DN25" i="1"/>
  <c r="DK25" i="1"/>
  <c r="DH25" i="1"/>
  <c r="DM24" i="1"/>
  <c r="DL24" i="1"/>
  <c r="DJ24" i="1"/>
  <c r="DI24" i="1"/>
  <c r="DG24" i="1"/>
  <c r="DF24" i="1"/>
  <c r="DL18" i="1"/>
  <c r="DI18" i="1"/>
  <c r="DF18" i="1"/>
  <c r="DN13" i="1"/>
  <c r="DK13" i="1"/>
  <c r="DH13" i="1"/>
  <c r="DM12" i="1"/>
  <c r="DM7" i="1" s="1"/>
  <c r="DL12" i="1"/>
  <c r="DL7" i="1" s="1"/>
  <c r="DJ12" i="1"/>
  <c r="DJ7" i="1" s="1"/>
  <c r="DI12" i="1"/>
  <c r="DG12" i="1"/>
  <c r="DG7" i="1" s="1"/>
  <c r="DF12" i="1"/>
  <c r="DF7" i="1" s="1"/>
  <c r="DN11" i="1"/>
  <c r="DK11" i="1"/>
  <c r="DH11" i="1"/>
  <c r="DN10" i="1"/>
  <c r="DK10" i="1"/>
  <c r="DH10" i="1"/>
  <c r="DN9" i="1"/>
  <c r="DK9" i="1"/>
  <c r="DH9" i="1"/>
  <c r="DN8" i="1"/>
  <c r="DK8" i="1"/>
  <c r="DH8" i="1"/>
  <c r="DI7" i="1"/>
  <c r="DE26" i="1"/>
  <c r="DE25" i="1"/>
  <c r="DD24" i="1"/>
  <c r="DC24" i="1"/>
  <c r="DB26" i="1"/>
  <c r="DB25" i="1"/>
  <c r="DA24" i="1"/>
  <c r="CZ24" i="1"/>
  <c r="CY26" i="1"/>
  <c r="CY25" i="1"/>
  <c r="CX24" i="1"/>
  <c r="CW24" i="1"/>
  <c r="CV26" i="1"/>
  <c r="CV25" i="1"/>
  <c r="CU24" i="1"/>
  <c r="CT24" i="1"/>
  <c r="CS26" i="1"/>
  <c r="CS25" i="1"/>
  <c r="CR24" i="1"/>
  <c r="CQ24" i="1"/>
  <c r="CP26" i="1"/>
  <c r="CP25" i="1"/>
  <c r="CO24" i="1"/>
  <c r="CN24" i="1"/>
  <c r="CM26" i="1"/>
  <c r="CM25" i="1"/>
  <c r="CL24" i="1"/>
  <c r="CK24" i="1"/>
  <c r="CJ26" i="1"/>
  <c r="CJ25" i="1"/>
  <c r="CI24" i="1"/>
  <c r="CH24" i="1"/>
  <c r="CG26" i="1"/>
  <c r="CG25" i="1"/>
  <c r="CF24" i="1"/>
  <c r="CE24" i="1"/>
  <c r="CD26" i="1"/>
  <c r="CD25" i="1"/>
  <c r="CC24" i="1"/>
  <c r="CB24" i="1"/>
  <c r="CA26" i="1"/>
  <c r="CA25" i="1"/>
  <c r="BZ24" i="1"/>
  <c r="BY24" i="1"/>
  <c r="BX26" i="1"/>
  <c r="BX25" i="1"/>
  <c r="BW24" i="1"/>
  <c r="BV24" i="1"/>
  <c r="DK24" i="1" l="1"/>
  <c r="DI28" i="1" s="1"/>
  <c r="DN24" i="1"/>
  <c r="BX24" i="1"/>
  <c r="BV27" i="1" s="1"/>
  <c r="CD24" i="1"/>
  <c r="CB27" i="1" s="1"/>
  <c r="CJ24" i="1"/>
  <c r="CH27" i="1" s="1"/>
  <c r="CM24" i="1"/>
  <c r="CK28" i="1" s="1"/>
  <c r="CP24" i="1"/>
  <c r="CS24" i="1"/>
  <c r="CQ27" i="1" s="1"/>
  <c r="CV24" i="1"/>
  <c r="CT27" i="1" s="1"/>
  <c r="DB24" i="1"/>
  <c r="CZ28" i="1" s="1"/>
  <c r="DK7" i="1"/>
  <c r="DK14" i="1" s="1"/>
  <c r="DH24" i="1"/>
  <c r="DF27" i="1" s="1"/>
  <c r="DH7" i="1"/>
  <c r="DH14" i="1" s="1"/>
  <c r="DN12" i="1"/>
  <c r="DQ12" i="1"/>
  <c r="CA24" i="1"/>
  <c r="BY28" i="1" s="1"/>
  <c r="CG24" i="1"/>
  <c r="CE28" i="1" s="1"/>
  <c r="CY24" i="1"/>
  <c r="CW28" i="1" s="1"/>
  <c r="DE24" i="1"/>
  <c r="DC28" i="1" s="1"/>
  <c r="DN7" i="1"/>
  <c r="DN14" i="1" s="1"/>
  <c r="DQ24" i="1"/>
  <c r="DO27" i="1" s="1"/>
  <c r="DO7" i="1"/>
  <c r="DQ7" i="1" s="1"/>
  <c r="DQ14" i="1" s="1"/>
  <c r="DK15" i="1"/>
  <c r="DI19" i="1" s="1"/>
  <c r="DL28" i="1"/>
  <c r="DK12" i="1"/>
  <c r="DL27" i="1"/>
  <c r="DH12" i="1"/>
  <c r="CQ28" i="1"/>
  <c r="CN28" i="1"/>
  <c r="CN27" i="1"/>
  <c r="CH28" i="1"/>
  <c r="BY27" i="1"/>
  <c r="BV28" i="1"/>
  <c r="DI27" i="1" l="1"/>
  <c r="DI29" i="1" s="1"/>
  <c r="CE27" i="1"/>
  <c r="DN15" i="1"/>
  <c r="DL19" i="1" s="1"/>
  <c r="DC27" i="1"/>
  <c r="DC29" i="1" s="1"/>
  <c r="DF28" i="1"/>
  <c r="DF29" i="1" s="1"/>
  <c r="CH29" i="1"/>
  <c r="CT28" i="1"/>
  <c r="CT29" i="1" s="1"/>
  <c r="CB28" i="1"/>
  <c r="CB29" i="1" s="1"/>
  <c r="DH15" i="1"/>
  <c r="DF19" i="1" s="1"/>
  <c r="CK27" i="1"/>
  <c r="CK29" i="1" s="1"/>
  <c r="CW27" i="1"/>
  <c r="CW29" i="1" s="1"/>
  <c r="CZ27" i="1"/>
  <c r="CZ29" i="1" s="1"/>
  <c r="CN29" i="1"/>
  <c r="DL29" i="1"/>
  <c r="DO28" i="1"/>
  <c r="DO29" i="1" s="1"/>
  <c r="BV29" i="1"/>
  <c r="BY29" i="1"/>
  <c r="CE29" i="1"/>
  <c r="CQ29" i="1"/>
  <c r="DQ15" i="1"/>
  <c r="DO19" i="1" s="1"/>
  <c r="L13" i="1" l="1"/>
  <c r="L11" i="1"/>
  <c r="L10" i="1"/>
  <c r="L9" i="1"/>
  <c r="L8" i="1"/>
  <c r="K13" i="1"/>
  <c r="K11" i="1"/>
  <c r="K10" i="1"/>
  <c r="K9" i="1"/>
  <c r="K8" i="1"/>
  <c r="DC18" i="1"/>
  <c r="CZ18" i="1"/>
  <c r="CW18" i="1"/>
  <c r="CT18" i="1"/>
  <c r="DE13" i="1"/>
  <c r="DB13" i="1"/>
  <c r="CY13" i="1"/>
  <c r="CV13" i="1"/>
  <c r="DD12" i="1"/>
  <c r="DC12" i="1"/>
  <c r="DE12" i="1" s="1"/>
  <c r="DA12" i="1"/>
  <c r="DA7" i="1" s="1"/>
  <c r="CZ12" i="1"/>
  <c r="DB12" i="1" s="1"/>
  <c r="CX12" i="1"/>
  <c r="CW12" i="1"/>
  <c r="CW7" i="1" s="1"/>
  <c r="CU12" i="1"/>
  <c r="CU7" i="1" s="1"/>
  <c r="CT12" i="1"/>
  <c r="DE11" i="1"/>
  <c r="DB11" i="1"/>
  <c r="CY11" i="1"/>
  <c r="CV11" i="1"/>
  <c r="DE10" i="1"/>
  <c r="DB10" i="1"/>
  <c r="CY10" i="1"/>
  <c r="CV10" i="1"/>
  <c r="DE9" i="1"/>
  <c r="DB9" i="1"/>
  <c r="CY9" i="1"/>
  <c r="CV9" i="1"/>
  <c r="DE8" i="1"/>
  <c r="DB8" i="1"/>
  <c r="CY8" i="1"/>
  <c r="CV8" i="1"/>
  <c r="DD7" i="1"/>
  <c r="CT7" i="1"/>
  <c r="CQ18" i="1"/>
  <c r="CN18" i="1"/>
  <c r="CK18" i="1"/>
  <c r="CH18" i="1"/>
  <c r="CS13" i="1"/>
  <c r="CP13" i="1"/>
  <c r="CM13" i="1"/>
  <c r="CJ13" i="1"/>
  <c r="CR12" i="1"/>
  <c r="CQ12" i="1"/>
  <c r="CS12" i="1" s="1"/>
  <c r="CO12" i="1"/>
  <c r="CO7" i="1" s="1"/>
  <c r="CN12" i="1"/>
  <c r="CN7" i="1" s="1"/>
  <c r="CL12" i="1"/>
  <c r="CL7" i="1" s="1"/>
  <c r="CK12" i="1"/>
  <c r="CK7" i="1" s="1"/>
  <c r="CI12" i="1"/>
  <c r="CI7" i="1" s="1"/>
  <c r="CH12" i="1"/>
  <c r="CH7" i="1" s="1"/>
  <c r="CS11" i="1"/>
  <c r="CP11" i="1"/>
  <c r="CM11" i="1"/>
  <c r="CJ11" i="1"/>
  <c r="CS10" i="1"/>
  <c r="CP10" i="1"/>
  <c r="CM10" i="1"/>
  <c r="CJ10" i="1"/>
  <c r="CS9" i="1"/>
  <c r="CP9" i="1"/>
  <c r="CM9" i="1"/>
  <c r="CJ9" i="1"/>
  <c r="CS8" i="1"/>
  <c r="CP8" i="1"/>
  <c r="CM8" i="1"/>
  <c r="CJ8" i="1"/>
  <c r="CR7" i="1"/>
  <c r="CQ7" i="1"/>
  <c r="CS7" i="1" s="1"/>
  <c r="CS14" i="1" s="1"/>
  <c r="CE18" i="1"/>
  <c r="CB18" i="1"/>
  <c r="BY18" i="1"/>
  <c r="BV18" i="1"/>
  <c r="CG13" i="1"/>
  <c r="CD13" i="1"/>
  <c r="CA13" i="1"/>
  <c r="BX13" i="1"/>
  <c r="CF12" i="1"/>
  <c r="CF7" i="1" s="1"/>
  <c r="CE12" i="1"/>
  <c r="CE7" i="1" s="1"/>
  <c r="CC12" i="1"/>
  <c r="CC7" i="1" s="1"/>
  <c r="CB12" i="1"/>
  <c r="CB7" i="1" s="1"/>
  <c r="BZ12" i="1"/>
  <c r="BZ7" i="1" s="1"/>
  <c r="BY12" i="1"/>
  <c r="BY7" i="1" s="1"/>
  <c r="BW12" i="1"/>
  <c r="BW7" i="1" s="1"/>
  <c r="BV12" i="1"/>
  <c r="BV7" i="1" s="1"/>
  <c r="CG11" i="1"/>
  <c r="CD11" i="1"/>
  <c r="CA11" i="1"/>
  <c r="BX11" i="1"/>
  <c r="CG10" i="1"/>
  <c r="CD10" i="1"/>
  <c r="CA10" i="1"/>
  <c r="BX10" i="1"/>
  <c r="CG9" i="1"/>
  <c r="CD9" i="1"/>
  <c r="CA9" i="1"/>
  <c r="BX9" i="1"/>
  <c r="CG8" i="1"/>
  <c r="CD8" i="1"/>
  <c r="CA8" i="1"/>
  <c r="BX8" i="1"/>
  <c r="CV7" i="1" l="1"/>
  <c r="CV14" i="1" s="1"/>
  <c r="CV12" i="1"/>
  <c r="BX7" i="1"/>
  <c r="BX14" i="1" s="1"/>
  <c r="BX12" i="1"/>
  <c r="CG7" i="1"/>
  <c r="CG14" i="1" s="1"/>
  <c r="CP7" i="1"/>
  <c r="CP14" i="1" s="1"/>
  <c r="CY12" i="1"/>
  <c r="CZ7" i="1"/>
  <c r="DB7" i="1" s="1"/>
  <c r="DB14" i="1" s="1"/>
  <c r="CD7" i="1"/>
  <c r="CD14" i="1" s="1"/>
  <c r="CG12" i="1"/>
  <c r="CM7" i="1"/>
  <c r="CM14" i="1" s="1"/>
  <c r="CP12" i="1"/>
  <c r="CA7" i="1"/>
  <c r="CA14" i="1" s="1"/>
  <c r="CD12" i="1"/>
  <c r="CJ7" i="1"/>
  <c r="CJ14" i="1" s="1"/>
  <c r="CM12" i="1"/>
  <c r="CA12" i="1"/>
  <c r="CJ12" i="1"/>
  <c r="CX7" i="1"/>
  <c r="CY7" i="1" s="1"/>
  <c r="CY14" i="1" s="1"/>
  <c r="DC7" i="1"/>
  <c r="DE7" i="1" s="1"/>
  <c r="DE14" i="1" s="1"/>
  <c r="CV15" i="1"/>
  <c r="CT19" i="1" s="1"/>
  <c r="CS15" i="1"/>
  <c r="CQ19" i="1" s="1"/>
  <c r="BX15" i="1"/>
  <c r="BV19" i="1" s="1"/>
  <c r="BU26" i="1"/>
  <c r="BR26" i="1"/>
  <c r="BO26" i="1"/>
  <c r="BL26" i="1"/>
  <c r="BU25" i="1"/>
  <c r="BU24" i="1" s="1"/>
  <c r="BR25" i="1"/>
  <c r="BO25" i="1"/>
  <c r="BO24" i="1" s="1"/>
  <c r="BL25" i="1"/>
  <c r="BT24" i="1"/>
  <c r="BS24" i="1"/>
  <c r="BR24" i="1"/>
  <c r="BQ24" i="1"/>
  <c r="BP24" i="1"/>
  <c r="BN24" i="1"/>
  <c r="BM24" i="1"/>
  <c r="BK24" i="1"/>
  <c r="BJ24" i="1"/>
  <c r="BS18" i="1"/>
  <c r="BP18" i="1"/>
  <c r="BM18" i="1"/>
  <c r="BJ18" i="1"/>
  <c r="BU13" i="1"/>
  <c r="BR13" i="1"/>
  <c r="BO13" i="1"/>
  <c r="BL13" i="1"/>
  <c r="BT12" i="1"/>
  <c r="BS12" i="1"/>
  <c r="BU12" i="1" s="1"/>
  <c r="BQ12" i="1"/>
  <c r="BP12" i="1"/>
  <c r="BP7" i="1" s="1"/>
  <c r="BN12" i="1"/>
  <c r="BM12" i="1"/>
  <c r="BO12" i="1" s="1"/>
  <c r="BK12" i="1"/>
  <c r="BK7" i="1" s="1"/>
  <c r="BJ12" i="1"/>
  <c r="BU11" i="1"/>
  <c r="BR11" i="1"/>
  <c r="BO11" i="1"/>
  <c r="BL11" i="1"/>
  <c r="BU10" i="1"/>
  <c r="BR10" i="1"/>
  <c r="BO10" i="1"/>
  <c r="BL10" i="1"/>
  <c r="BU9" i="1"/>
  <c r="BR9" i="1"/>
  <c r="BO9" i="1"/>
  <c r="BL9" i="1"/>
  <c r="BU8" i="1"/>
  <c r="BR8" i="1"/>
  <c r="BO8" i="1"/>
  <c r="BL8" i="1"/>
  <c r="BT7" i="1"/>
  <c r="BS7" i="1"/>
  <c r="BU7" i="1" s="1"/>
  <c r="BN7" i="1"/>
  <c r="BI26" i="1"/>
  <c r="BF26" i="1"/>
  <c r="BC26" i="1"/>
  <c r="AZ26" i="1"/>
  <c r="BI25" i="1"/>
  <c r="BF25" i="1"/>
  <c r="BC25" i="1"/>
  <c r="BC24" i="1" s="1"/>
  <c r="AZ25" i="1"/>
  <c r="AZ24" i="1" s="1"/>
  <c r="BH24" i="1"/>
  <c r="BG24" i="1"/>
  <c r="BE24" i="1"/>
  <c r="BD24" i="1"/>
  <c r="BB24" i="1"/>
  <c r="BA24" i="1"/>
  <c r="AY24" i="1"/>
  <c r="AX24" i="1"/>
  <c r="BG18" i="1"/>
  <c r="BD18" i="1"/>
  <c r="BA18" i="1"/>
  <c r="AX18" i="1"/>
  <c r="BI13" i="1"/>
  <c r="BF13" i="1"/>
  <c r="BC13" i="1"/>
  <c r="AZ13" i="1"/>
  <c r="BH12" i="1"/>
  <c r="BG12" i="1"/>
  <c r="BE12" i="1"/>
  <c r="BE7" i="1" s="1"/>
  <c r="BD12" i="1"/>
  <c r="BD7" i="1" s="1"/>
  <c r="BB12" i="1"/>
  <c r="BB7" i="1" s="1"/>
  <c r="BA12" i="1"/>
  <c r="BA7" i="1" s="1"/>
  <c r="AY12" i="1"/>
  <c r="AY7" i="1" s="1"/>
  <c r="AX12" i="1"/>
  <c r="AX7" i="1" s="1"/>
  <c r="BI11" i="1"/>
  <c r="BF11" i="1"/>
  <c r="BC11" i="1"/>
  <c r="AZ11" i="1"/>
  <c r="BI10" i="1"/>
  <c r="BF10" i="1"/>
  <c r="BC10" i="1"/>
  <c r="AZ10" i="1"/>
  <c r="BI9" i="1"/>
  <c r="BF9" i="1"/>
  <c r="BC9" i="1"/>
  <c r="AZ9" i="1"/>
  <c r="BI8" i="1"/>
  <c r="BF8" i="1"/>
  <c r="BC8" i="1"/>
  <c r="AZ8" i="1"/>
  <c r="BH7" i="1"/>
  <c r="BG7" i="1"/>
  <c r="AW26" i="1"/>
  <c r="AT26" i="1"/>
  <c r="AQ26" i="1"/>
  <c r="AN26" i="1"/>
  <c r="AW25" i="1"/>
  <c r="AW24" i="1" s="1"/>
  <c r="AT25" i="1"/>
  <c r="AQ25" i="1"/>
  <c r="AN25" i="1"/>
  <c r="AV24" i="1"/>
  <c r="AU24" i="1"/>
  <c r="AS24" i="1"/>
  <c r="AR24" i="1"/>
  <c r="AP24" i="1"/>
  <c r="AO24" i="1"/>
  <c r="AM24" i="1"/>
  <c r="AL24" i="1"/>
  <c r="AU18" i="1"/>
  <c r="AR18" i="1"/>
  <c r="AO18" i="1"/>
  <c r="AL18" i="1"/>
  <c r="AW13" i="1"/>
  <c r="AT13" i="1"/>
  <c r="AQ13" i="1"/>
  <c r="AN13" i="1"/>
  <c r="AV12" i="1"/>
  <c r="AU12" i="1"/>
  <c r="AS12" i="1"/>
  <c r="AR12" i="1"/>
  <c r="AR7" i="1" s="1"/>
  <c r="AP12" i="1"/>
  <c r="AO12" i="1"/>
  <c r="AM12" i="1"/>
  <c r="AM7" i="1" s="1"/>
  <c r="AL12" i="1"/>
  <c r="AL7" i="1" s="1"/>
  <c r="AN7" i="1" s="1"/>
  <c r="AN14" i="1" s="1"/>
  <c r="AW11" i="1"/>
  <c r="AT11" i="1"/>
  <c r="AQ11" i="1"/>
  <c r="AN11" i="1"/>
  <c r="AW10" i="1"/>
  <c r="AT10" i="1"/>
  <c r="AQ10" i="1"/>
  <c r="AN10" i="1"/>
  <c r="AW9" i="1"/>
  <c r="AT9" i="1"/>
  <c r="AQ9" i="1"/>
  <c r="AN9" i="1"/>
  <c r="AW8" i="1"/>
  <c r="AT8" i="1"/>
  <c r="AQ8" i="1"/>
  <c r="AN8" i="1"/>
  <c r="AV7" i="1"/>
  <c r="AU7" i="1"/>
  <c r="AS7" i="1"/>
  <c r="AP7" i="1"/>
  <c r="AK26" i="1"/>
  <c r="AH26" i="1"/>
  <c r="AE26" i="1"/>
  <c r="AB26" i="1"/>
  <c r="AK25" i="1"/>
  <c r="AH25" i="1"/>
  <c r="AH24" i="1" s="1"/>
  <c r="AE25" i="1"/>
  <c r="AB25" i="1"/>
  <c r="AJ24" i="1"/>
  <c r="AI24" i="1"/>
  <c r="AG24" i="1"/>
  <c r="AF24" i="1"/>
  <c r="AD24" i="1"/>
  <c r="AC24" i="1"/>
  <c r="AA24" i="1"/>
  <c r="Z24" i="1"/>
  <c r="AI18" i="1"/>
  <c r="AF18" i="1"/>
  <c r="AC18" i="1"/>
  <c r="Z18" i="1"/>
  <c r="AK13" i="1"/>
  <c r="AH13" i="1"/>
  <c r="AE13" i="1"/>
  <c r="AB13" i="1"/>
  <c r="AJ12" i="1"/>
  <c r="AI12" i="1"/>
  <c r="AG12" i="1"/>
  <c r="AF12" i="1"/>
  <c r="AH12" i="1" s="1"/>
  <c r="AD12" i="1"/>
  <c r="AC12" i="1"/>
  <c r="AC7" i="1" s="1"/>
  <c r="AA12" i="1"/>
  <c r="AA7" i="1" s="1"/>
  <c r="Z12" i="1"/>
  <c r="AB12" i="1" s="1"/>
  <c r="AK11" i="1"/>
  <c r="AH11" i="1"/>
  <c r="AE11" i="1"/>
  <c r="AB11" i="1"/>
  <c r="AK10" i="1"/>
  <c r="AH10" i="1"/>
  <c r="AE10" i="1"/>
  <c r="AB10" i="1"/>
  <c r="AK9" i="1"/>
  <c r="AH9" i="1"/>
  <c r="AE9" i="1"/>
  <c r="AB9" i="1"/>
  <c r="AK8" i="1"/>
  <c r="AH8" i="1"/>
  <c r="AE8" i="1"/>
  <c r="AB8" i="1"/>
  <c r="AJ7" i="1"/>
  <c r="AI7" i="1"/>
  <c r="AG7" i="1"/>
  <c r="AF7" i="1"/>
  <c r="Y26" i="1"/>
  <c r="V26" i="1"/>
  <c r="S26" i="1"/>
  <c r="P26" i="1"/>
  <c r="M26" i="1"/>
  <c r="Y25" i="1"/>
  <c r="V25" i="1"/>
  <c r="S25" i="1"/>
  <c r="S24" i="1" s="1"/>
  <c r="Q27" i="1" s="1"/>
  <c r="P25" i="1"/>
  <c r="M25" i="1"/>
  <c r="X24" i="1"/>
  <c r="W24" i="1"/>
  <c r="U24" i="1"/>
  <c r="T24" i="1"/>
  <c r="R24" i="1"/>
  <c r="Q24" i="1"/>
  <c r="O24" i="1"/>
  <c r="N24" i="1"/>
  <c r="L24" i="1"/>
  <c r="K24" i="1"/>
  <c r="N18" i="1"/>
  <c r="E17" i="1"/>
  <c r="W18" i="1"/>
  <c r="T18" i="1"/>
  <c r="Q18" i="1"/>
  <c r="CD15" i="1" l="1"/>
  <c r="CB19" i="1" s="1"/>
  <c r="BM7" i="1"/>
  <c r="BF24" i="1"/>
  <c r="BD28" i="1" s="1"/>
  <c r="BI24" i="1"/>
  <c r="BG27" i="1" s="1"/>
  <c r="AK24" i="1"/>
  <c r="AI28" i="1" s="1"/>
  <c r="BL12" i="1"/>
  <c r="BL24" i="1"/>
  <c r="CG15" i="1"/>
  <c r="CE19" i="1" s="1"/>
  <c r="AN24" i="1"/>
  <c r="AL28" i="1" s="1"/>
  <c r="BI7" i="1"/>
  <c r="BI14" i="1" s="1"/>
  <c r="BI12" i="1"/>
  <c r="AQ24" i="1"/>
  <c r="AO28" i="1" s="1"/>
  <c r="AB24" i="1"/>
  <c r="Z28" i="1" s="1"/>
  <c r="AT24" i="1"/>
  <c r="AE24" i="1"/>
  <c r="BO7" i="1"/>
  <c r="BO14" i="1" s="1"/>
  <c r="V24" i="1"/>
  <c r="CA15" i="1"/>
  <c r="BY19" i="1" s="1"/>
  <c r="CP15" i="1"/>
  <c r="CN19" i="1" s="1"/>
  <c r="DB15" i="1"/>
  <c r="CZ19" i="1" s="1"/>
  <c r="CJ15" i="1"/>
  <c r="CH19" i="1" s="1"/>
  <c r="AE12" i="1"/>
  <c r="AW7" i="1"/>
  <c r="AW14" i="1" s="1"/>
  <c r="AQ12" i="1"/>
  <c r="AW12" i="1"/>
  <c r="CY15" i="1"/>
  <c r="CW19" i="1" s="1"/>
  <c r="T28" i="1"/>
  <c r="T27" i="1"/>
  <c r="BR12" i="1"/>
  <c r="Z7" i="1"/>
  <c r="AB7" i="1" s="1"/>
  <c r="Z19" i="1" s="1"/>
  <c r="BU15" i="1"/>
  <c r="BU14" i="1"/>
  <c r="P24" i="1"/>
  <c r="N28" i="1" s="1"/>
  <c r="M24" i="1"/>
  <c r="K28" i="1" s="1"/>
  <c r="Y24" i="1"/>
  <c r="W28" i="1" s="1"/>
  <c r="AK7" i="1"/>
  <c r="AK14" i="1" s="1"/>
  <c r="AK12" i="1"/>
  <c r="AN12" i="1"/>
  <c r="AT12" i="1"/>
  <c r="CM15" i="1"/>
  <c r="CK19" i="1" s="1"/>
  <c r="DE15" i="1"/>
  <c r="DC19" i="1" s="1"/>
  <c r="BQ7" i="1"/>
  <c r="BR7" i="1" s="1"/>
  <c r="BJ7" i="1"/>
  <c r="BL7" i="1" s="1"/>
  <c r="BF7" i="1"/>
  <c r="BF14" i="1" s="1"/>
  <c r="BF12" i="1"/>
  <c r="BC7" i="1"/>
  <c r="BC14" i="1" s="1"/>
  <c r="BC12" i="1"/>
  <c r="AZ7" i="1"/>
  <c r="AZ14" i="1" s="1"/>
  <c r="AZ12" i="1"/>
  <c r="AT7" i="1"/>
  <c r="AO7" i="1"/>
  <c r="AQ7" i="1" s="1"/>
  <c r="AQ14" i="1" s="1"/>
  <c r="AH7" i="1"/>
  <c r="K18" i="1"/>
  <c r="AD7" i="1"/>
  <c r="AE7" i="1" s="1"/>
  <c r="BJ28" i="1"/>
  <c r="BJ27" i="1"/>
  <c r="BS28" i="1"/>
  <c r="BM27" i="1"/>
  <c r="BM28" i="1"/>
  <c r="BS27" i="1"/>
  <c r="BP27" i="1"/>
  <c r="BP28" i="1"/>
  <c r="BP29" i="1" s="1"/>
  <c r="AX28" i="1"/>
  <c r="AX27" i="1"/>
  <c r="BI15" i="1"/>
  <c r="BG19" i="1" s="1"/>
  <c r="BA27" i="1"/>
  <c r="BA28" i="1"/>
  <c r="BD27" i="1"/>
  <c r="AW15" i="1"/>
  <c r="AL27" i="1"/>
  <c r="AN15" i="1"/>
  <c r="AO27" i="1"/>
  <c r="AR27" i="1"/>
  <c r="AR28" i="1"/>
  <c r="AU27" i="1"/>
  <c r="AU28" i="1"/>
  <c r="AC27" i="1"/>
  <c r="AC28" i="1"/>
  <c r="AF27" i="1"/>
  <c r="AF28" i="1"/>
  <c r="N27" i="1"/>
  <c r="Q28" i="1"/>
  <c r="Q29" i="1" s="1"/>
  <c r="E16" i="1"/>
  <c r="Z27" i="1" l="1"/>
  <c r="Z29" i="1" s="1"/>
  <c r="AI27" i="1"/>
  <c r="BG28" i="1"/>
  <c r="BG29" i="1" s="1"/>
  <c r="AU29" i="1"/>
  <c r="BO15" i="1"/>
  <c r="BM19" i="1" s="1"/>
  <c r="N29" i="1"/>
  <c r="BS29" i="1"/>
  <c r="AI29" i="1"/>
  <c r="AK15" i="1"/>
  <c r="BM29" i="1"/>
  <c r="BS19" i="1"/>
  <c r="T29" i="1"/>
  <c r="W27" i="1"/>
  <c r="W29" i="1" s="1"/>
  <c r="BF15" i="1"/>
  <c r="BD19" i="1" s="1"/>
  <c r="AC29" i="1"/>
  <c r="AC19" i="1"/>
  <c r="BC15" i="1"/>
  <c r="AF29" i="1"/>
  <c r="AO29" i="1"/>
  <c r="BL15" i="1"/>
  <c r="BL14" i="1"/>
  <c r="BJ19" i="1" s="1"/>
  <c r="K27" i="1"/>
  <c r="K29" i="1" s="1"/>
  <c r="AF19" i="1"/>
  <c r="AT15" i="1"/>
  <c r="AT14" i="1"/>
  <c r="BR15" i="1"/>
  <c r="BR14" i="1"/>
  <c r="AR29" i="1"/>
  <c r="AL29" i="1"/>
  <c r="AQ15" i="1"/>
  <c r="AO19" i="1" s="1"/>
  <c r="BD29" i="1"/>
  <c r="BA29" i="1"/>
  <c r="AX29" i="1"/>
  <c r="BJ29" i="1"/>
  <c r="BP19" i="1"/>
  <c r="BA19" i="1"/>
  <c r="AZ15" i="1"/>
  <c r="AX19" i="1" s="1"/>
  <c r="AU19" i="1"/>
  <c r="AL19" i="1"/>
  <c r="AI19" i="1"/>
  <c r="H18" i="1"/>
  <c r="AR19" i="1" l="1"/>
  <c r="P13" i="1"/>
  <c r="X12" i="1"/>
  <c r="W12" i="1"/>
  <c r="U12" i="1"/>
  <c r="T12" i="1"/>
  <c r="R12" i="1"/>
  <c r="Q12" i="1"/>
  <c r="I12" i="1"/>
  <c r="H12" i="1"/>
  <c r="O12" i="1"/>
  <c r="L12" i="1" l="1"/>
  <c r="J26" i="1"/>
  <c r="J25" i="1"/>
  <c r="I24" i="1"/>
  <c r="H24" i="1"/>
  <c r="E18" i="1"/>
  <c r="Y13" i="1"/>
  <c r="Y12" i="1"/>
  <c r="Y11" i="1"/>
  <c r="Y10" i="1"/>
  <c r="Y9" i="1"/>
  <c r="Y8" i="1"/>
  <c r="V13" i="1"/>
  <c r="V11" i="1"/>
  <c r="V10" i="1"/>
  <c r="V9" i="1"/>
  <c r="V8" i="1"/>
  <c r="S13" i="1"/>
  <c r="S12" i="1"/>
  <c r="S11" i="1"/>
  <c r="S10" i="1"/>
  <c r="S9" i="1"/>
  <c r="S8" i="1"/>
  <c r="P11" i="1"/>
  <c r="P10" i="1"/>
  <c r="P9" i="1"/>
  <c r="P8" i="1"/>
  <c r="F13" i="1"/>
  <c r="E13" i="1"/>
  <c r="F11" i="1"/>
  <c r="E11" i="1"/>
  <c r="F10" i="1"/>
  <c r="E10" i="1"/>
  <c r="E9" i="1"/>
  <c r="F8" i="1"/>
  <c r="E8" i="1"/>
  <c r="W7" i="1"/>
  <c r="X7" i="1"/>
  <c r="U7" i="1"/>
  <c r="T7" i="1"/>
  <c r="Q7" i="1"/>
  <c r="O7" i="1"/>
  <c r="N12" i="1"/>
  <c r="N7" i="1" s="1"/>
  <c r="J13" i="1"/>
  <c r="K7" i="1" l="1"/>
  <c r="V7" i="1"/>
  <c r="V14" i="1" s="1"/>
  <c r="M8" i="1"/>
  <c r="M9" i="1"/>
  <c r="M13" i="1"/>
  <c r="G13" i="1" s="1"/>
  <c r="Y7" i="1"/>
  <c r="Y15" i="1" s="1"/>
  <c r="Y14" i="1"/>
  <c r="P7" i="1"/>
  <c r="P15" i="1" s="1"/>
  <c r="M10" i="1"/>
  <c r="K12" i="1"/>
  <c r="P12" i="1"/>
  <c r="M11" i="1"/>
  <c r="J24" i="1"/>
  <c r="V12" i="1"/>
  <c r="R7" i="1"/>
  <c r="S7" i="1" s="1"/>
  <c r="F9" i="1"/>
  <c r="J11" i="1"/>
  <c r="J10" i="1"/>
  <c r="J9" i="1"/>
  <c r="J8" i="1"/>
  <c r="G9" i="1" l="1"/>
  <c r="G10" i="1"/>
  <c r="G11" i="1"/>
  <c r="V15" i="1"/>
  <c r="T19" i="1" s="1"/>
  <c r="W19" i="1"/>
  <c r="S14" i="1"/>
  <c r="S15" i="1"/>
  <c r="M15" i="1" s="1"/>
  <c r="L7" i="1"/>
  <c r="M12" i="1"/>
  <c r="P14" i="1"/>
  <c r="N19" i="1" s="1"/>
  <c r="M7" i="1"/>
  <c r="H28" i="1"/>
  <c r="H27" i="1"/>
  <c r="G8" i="1"/>
  <c r="H7" i="1"/>
  <c r="E7" i="1" s="1"/>
  <c r="E12" i="1"/>
  <c r="I7" i="1"/>
  <c r="F12" i="1"/>
  <c r="J12" i="1"/>
  <c r="Q19" i="1" l="1"/>
  <c r="G12" i="1"/>
  <c r="M14" i="1"/>
  <c r="K19" i="1" s="1"/>
  <c r="H29" i="1"/>
  <c r="J7" i="1"/>
  <c r="F7" i="1"/>
  <c r="G14" i="1" l="1"/>
  <c r="G15" i="1"/>
  <c r="G7" i="1"/>
  <c r="H19" i="1" l="1"/>
  <c r="E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日本医療研究開発機構</author>
  </authors>
  <commentList>
    <comment ref="AB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日本医療研究開発機構:
翌年度への繰越があり、
かつ自己充当額がある場合は、該当機関の本欄には手入力にて「0」を入力してください。</t>
        </r>
      </text>
    </comment>
    <comment ref="AE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日本医療研究開発機構: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期中で一部返還額があり、
かつ自己充当額がある場合は、該当機関の本欄には手入力にて返還額を入力してください。</t>
        </r>
      </text>
    </comment>
    <comment ref="AH1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日本医療研究開発機構:
直接経費で自己充当があるものの、間接経費に一部返還額がある場合は、該当機関の本欄には手入力にて返還額を入力してください。</t>
        </r>
      </text>
    </comment>
    <comment ref="AB1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日本医療研究開発機構:
翌年度への繰越があり、かつ自己充当額がある場合は、該当機関の本欄には手入力にて自己充当額に</t>
        </r>
        <r>
          <rPr>
            <b/>
            <sz val="9"/>
            <color indexed="10"/>
            <rFont val="ＭＳ Ｐゴシック"/>
            <family val="3"/>
            <charset val="128"/>
          </rPr>
          <t>「-（マイナス）」を付けて</t>
        </r>
        <r>
          <rPr>
            <b/>
            <sz val="9"/>
            <color indexed="81"/>
            <rFont val="ＭＳ Ｐゴシック"/>
            <family val="3"/>
            <charset val="128"/>
          </rPr>
          <t>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E1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日本医療研究開発機構:
期中で一部返還額があり、
かつ自己充当額がある場合は、該当機関の本欄には手入力にて自己充当額に</t>
        </r>
        <r>
          <rPr>
            <b/>
            <sz val="9"/>
            <color indexed="10"/>
            <rFont val="ＭＳ Ｐゴシック"/>
            <family val="3"/>
            <charset val="128"/>
          </rPr>
          <t>「-（マイナス）」を付けて</t>
        </r>
        <r>
          <rPr>
            <b/>
            <sz val="9"/>
            <color indexed="81"/>
            <rFont val="ＭＳ Ｐゴシック"/>
            <family val="3"/>
            <charset val="128"/>
          </rPr>
          <t>入力してください。</t>
        </r>
      </text>
    </comment>
    <comment ref="AH1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日本医療研究開発機構:
直接経費で自己充当があるものの、間接経費に一部返還額がある場合は、該当機関の本欄には手入力にて自己充当額に</t>
        </r>
        <r>
          <rPr>
            <b/>
            <sz val="9"/>
            <color indexed="10"/>
            <rFont val="ＭＳ Ｐゴシック"/>
            <family val="3"/>
            <charset val="128"/>
          </rPr>
          <t>「-（マイナス）を付けて</t>
        </r>
        <r>
          <rPr>
            <b/>
            <sz val="9"/>
            <color indexed="81"/>
            <rFont val="ＭＳ Ｐゴシック"/>
            <family val="3"/>
            <charset val="128"/>
          </rPr>
          <t>入力してください。</t>
        </r>
      </text>
    </comment>
  </commentList>
</comments>
</file>

<file path=xl/sharedStrings.xml><?xml version="1.0" encoding="utf-8"?>
<sst xmlns="http://schemas.openxmlformats.org/spreadsheetml/2006/main" count="391" uniqueCount="77">
  <si>
    <t>委託種別</t>
    <rPh sb="0" eb="2">
      <t>イタク</t>
    </rPh>
    <rPh sb="2" eb="4">
      <t>シュベツ</t>
    </rPh>
    <phoneticPr fontId="1"/>
  </si>
  <si>
    <t>機関名</t>
    <rPh sb="0" eb="3">
      <t>キカンメイ</t>
    </rPh>
    <phoneticPr fontId="1"/>
  </si>
  <si>
    <t>総額</t>
    <rPh sb="0" eb="2">
      <t>ソウガク</t>
    </rPh>
    <phoneticPr fontId="1"/>
  </si>
  <si>
    <t>物品費</t>
    <rPh sb="0" eb="2">
      <t>ブッピン</t>
    </rPh>
    <rPh sb="2" eb="3">
      <t>ヒ</t>
    </rPh>
    <phoneticPr fontId="1"/>
  </si>
  <si>
    <t>旅費</t>
    <rPh sb="0" eb="2">
      <t>リョヒ</t>
    </rPh>
    <phoneticPr fontId="1"/>
  </si>
  <si>
    <t>人件費・謝金</t>
    <rPh sb="0" eb="3">
      <t>ジンケンヒ</t>
    </rPh>
    <rPh sb="4" eb="6">
      <t>シャキン</t>
    </rPh>
    <phoneticPr fontId="1"/>
  </si>
  <si>
    <t>その他</t>
    <rPh sb="2" eb="3">
      <t>タ</t>
    </rPh>
    <phoneticPr fontId="1"/>
  </si>
  <si>
    <t>契約額</t>
    <rPh sb="0" eb="3">
      <t>ケイヤクガク</t>
    </rPh>
    <phoneticPr fontId="1"/>
  </si>
  <si>
    <t>支出額</t>
    <rPh sb="0" eb="3">
      <t>シシュツガク</t>
    </rPh>
    <phoneticPr fontId="1"/>
  </si>
  <si>
    <t>返還額</t>
    <rPh sb="0" eb="3">
      <t>ヘンカンガク</t>
    </rPh>
    <phoneticPr fontId="1"/>
  </si>
  <si>
    <t>繰越額</t>
    <rPh sb="0" eb="3">
      <t>クリコシガク</t>
    </rPh>
    <phoneticPr fontId="1"/>
  </si>
  <si>
    <t>自己充当額</t>
    <rPh sb="0" eb="2">
      <t>ジコ</t>
    </rPh>
    <rPh sb="2" eb="4">
      <t>ジュウトウ</t>
    </rPh>
    <rPh sb="4" eb="5">
      <t>ガク</t>
    </rPh>
    <phoneticPr fontId="1"/>
  </si>
  <si>
    <t>直接経費</t>
    <rPh sb="0" eb="2">
      <t>チョクセツ</t>
    </rPh>
    <rPh sb="2" eb="4">
      <t>ケイヒ</t>
    </rPh>
    <phoneticPr fontId="1"/>
  </si>
  <si>
    <t>間接経費</t>
    <rPh sb="0" eb="2">
      <t>カンセツ</t>
    </rPh>
    <rPh sb="2" eb="4">
      <t>ケイヒ</t>
    </rPh>
    <phoneticPr fontId="1"/>
  </si>
  <si>
    <t>合計</t>
    <rPh sb="0" eb="2">
      <t>ゴウケイ</t>
    </rPh>
    <phoneticPr fontId="1"/>
  </si>
  <si>
    <t xml:space="preserve">差引 </t>
    <rPh sb="0" eb="2">
      <t>サシヒ</t>
    </rPh>
    <phoneticPr fontId="1"/>
  </si>
  <si>
    <t>備考欄</t>
    <rPh sb="0" eb="3">
      <t>ビコウラン</t>
    </rPh>
    <phoneticPr fontId="1"/>
  </si>
  <si>
    <t>前年度に繰越額が発生している場合には、以下に支出内訳を記載のこと</t>
    <phoneticPr fontId="1"/>
  </si>
  <si>
    <t>差額</t>
    <rPh sb="0" eb="2">
      <t>サガク</t>
    </rPh>
    <phoneticPr fontId="1"/>
  </si>
  <si>
    <t>差引額</t>
    <rPh sb="0" eb="3">
      <t>サシヒキガク</t>
    </rPh>
    <phoneticPr fontId="1"/>
  </si>
  <si>
    <t>再委託１</t>
    <rPh sb="0" eb="3">
      <t>サイイタク</t>
    </rPh>
    <phoneticPr fontId="1"/>
  </si>
  <si>
    <t>再委託費合計</t>
    <rPh sb="0" eb="4">
      <t>サイイタクヒ</t>
    </rPh>
    <rPh sb="4" eb="6">
      <t>ゴウケイ</t>
    </rPh>
    <phoneticPr fontId="1"/>
  </si>
  <si>
    <t>再委託２</t>
    <rPh sb="0" eb="3">
      <t>サイイタク</t>
    </rPh>
    <phoneticPr fontId="1"/>
  </si>
  <si>
    <t>再委託３</t>
    <rPh sb="0" eb="3">
      <t>サイイタク</t>
    </rPh>
    <phoneticPr fontId="1"/>
  </si>
  <si>
    <t>再委託４</t>
    <rPh sb="0" eb="3">
      <t>サイイタク</t>
    </rPh>
    <phoneticPr fontId="1"/>
  </si>
  <si>
    <t>（単位：円）</t>
    <rPh sb="1" eb="3">
      <t>タンイ</t>
    </rPh>
    <rPh sb="4" eb="5">
      <t>エン</t>
    </rPh>
    <phoneticPr fontId="1"/>
  </si>
  <si>
    <t>全額返還</t>
    <rPh sb="0" eb="2">
      <t>ゼンガク</t>
    </rPh>
    <rPh sb="2" eb="4">
      <t>ヘンカン</t>
    </rPh>
    <phoneticPr fontId="1"/>
  </si>
  <si>
    <t>返還・自己充当共になし</t>
    <rPh sb="0" eb="2">
      <t>ヘンカン</t>
    </rPh>
    <rPh sb="3" eb="5">
      <t>ジコ</t>
    </rPh>
    <rPh sb="5" eb="7">
      <t>ジュウトウ</t>
    </rPh>
    <rPh sb="7" eb="8">
      <t>トモ</t>
    </rPh>
    <phoneticPr fontId="1"/>
  </si>
  <si>
    <t>直接契約分（研究開発代表機関）</t>
    <rPh sb="0" eb="2">
      <t>チョクセツ</t>
    </rPh>
    <rPh sb="2" eb="5">
      <t>ケイヤクブン</t>
    </rPh>
    <rPh sb="6" eb="8">
      <t>ケンキュウ</t>
    </rPh>
    <rPh sb="8" eb="10">
      <t>カイハツ</t>
    </rPh>
    <rPh sb="10" eb="12">
      <t>ダイヒョウ</t>
    </rPh>
    <rPh sb="12" eb="14">
      <t>キカン</t>
    </rPh>
    <phoneticPr fontId="1"/>
  </si>
  <si>
    <t>一部返還</t>
    <rPh sb="0" eb="2">
      <t>イチブ</t>
    </rPh>
    <rPh sb="2" eb="4">
      <t>ヘンカン</t>
    </rPh>
    <phoneticPr fontId="1"/>
  </si>
  <si>
    <t>収支決算書</t>
    <phoneticPr fontId="1"/>
  </si>
  <si>
    <t>再委託５</t>
    <rPh sb="0" eb="3">
      <t>サイイタク</t>
    </rPh>
    <phoneticPr fontId="1"/>
  </si>
  <si>
    <t>再委託６</t>
    <rPh sb="0" eb="3">
      <t>サイイタク</t>
    </rPh>
    <phoneticPr fontId="1"/>
  </si>
  <si>
    <t>再委託７</t>
    <rPh sb="0" eb="3">
      <t>サイイタク</t>
    </rPh>
    <phoneticPr fontId="1"/>
  </si>
  <si>
    <t>再委託８</t>
    <rPh sb="0" eb="3">
      <t>サイイタク</t>
    </rPh>
    <phoneticPr fontId="1"/>
  </si>
  <si>
    <t>再委託９</t>
    <rPh sb="0" eb="3">
      <t>サイイタク</t>
    </rPh>
    <phoneticPr fontId="1"/>
  </si>
  <si>
    <t>再委託１０</t>
    <rPh sb="0" eb="3">
      <t>サイイタク</t>
    </rPh>
    <phoneticPr fontId="1"/>
  </si>
  <si>
    <t>再委託１１</t>
    <rPh sb="0" eb="3">
      <t>サイイタク</t>
    </rPh>
    <phoneticPr fontId="1"/>
  </si>
  <si>
    <t>再委託１２</t>
    <rPh sb="0" eb="3">
      <t>サイイタク</t>
    </rPh>
    <phoneticPr fontId="1"/>
  </si>
  <si>
    <t>再委託１３</t>
    <rPh sb="0" eb="3">
      <t>サイイタク</t>
    </rPh>
    <phoneticPr fontId="1"/>
  </si>
  <si>
    <t>再委託１４</t>
    <rPh sb="0" eb="3">
      <t>サイイタク</t>
    </rPh>
    <phoneticPr fontId="1"/>
  </si>
  <si>
    <t>再委託１５</t>
    <rPh sb="0" eb="3">
      <t>サイイタク</t>
    </rPh>
    <phoneticPr fontId="1"/>
  </si>
  <si>
    <t>再委託１６</t>
    <rPh sb="0" eb="3">
      <t>サイイタク</t>
    </rPh>
    <phoneticPr fontId="1"/>
  </si>
  <si>
    <t>再委託１７</t>
    <rPh sb="0" eb="3">
      <t>サイイタク</t>
    </rPh>
    <phoneticPr fontId="1"/>
  </si>
  <si>
    <t>再委託１８</t>
    <rPh sb="0" eb="3">
      <t>サイイタク</t>
    </rPh>
    <phoneticPr fontId="1"/>
  </si>
  <si>
    <t>再委託１９</t>
    <rPh sb="0" eb="3">
      <t>サイイタク</t>
    </rPh>
    <phoneticPr fontId="1"/>
  </si>
  <si>
    <t>再委託２０</t>
    <rPh sb="0" eb="3">
      <t>サイイタク</t>
    </rPh>
    <phoneticPr fontId="1"/>
  </si>
  <si>
    <t>総額（A＋B）</t>
    <rPh sb="0" eb="2">
      <t>ソウガク</t>
    </rPh>
    <phoneticPr fontId="1"/>
  </si>
  <si>
    <t>直接経費（A）</t>
    <rPh sb="0" eb="2">
      <t>チョクセツ</t>
    </rPh>
    <rPh sb="2" eb="4">
      <t>ケイヒ</t>
    </rPh>
    <phoneticPr fontId="1"/>
  </si>
  <si>
    <t>間接経費（B）</t>
    <rPh sb="0" eb="2">
      <t>カンセツ</t>
    </rPh>
    <rPh sb="2" eb="4">
      <t>ケイヒ</t>
    </rPh>
    <phoneticPr fontId="1"/>
  </si>
  <si>
    <t>直接経費合計</t>
    <rPh sb="0" eb="2">
      <t>チョクセツ</t>
    </rPh>
    <rPh sb="2" eb="4">
      <t>ケイヒ</t>
    </rPh>
    <rPh sb="4" eb="6">
      <t>ゴウケイ</t>
    </rPh>
    <phoneticPr fontId="1"/>
  </si>
  <si>
    <t>再委託２１</t>
    <rPh sb="0" eb="3">
      <t>サイイタク</t>
    </rPh>
    <phoneticPr fontId="1"/>
  </si>
  <si>
    <t>再委託２２</t>
    <rPh sb="0" eb="3">
      <t>サイイタク</t>
    </rPh>
    <phoneticPr fontId="1"/>
  </si>
  <si>
    <t>再委託２３</t>
    <rPh sb="0" eb="3">
      <t>サイイタク</t>
    </rPh>
    <phoneticPr fontId="1"/>
  </si>
  <si>
    <t>再委託２４</t>
    <rPh sb="0" eb="3">
      <t>サイイタク</t>
    </rPh>
    <phoneticPr fontId="1"/>
  </si>
  <si>
    <t>再委託２５</t>
    <rPh sb="0" eb="3">
      <t>サイイタク</t>
    </rPh>
    <phoneticPr fontId="1"/>
  </si>
  <si>
    <t>再委託２６</t>
    <rPh sb="0" eb="3">
      <t>サイイタク</t>
    </rPh>
    <phoneticPr fontId="1"/>
  </si>
  <si>
    <t>再委託２７</t>
    <rPh sb="0" eb="3">
      <t>サイイタク</t>
    </rPh>
    <phoneticPr fontId="1"/>
  </si>
  <si>
    <t>再委託２８</t>
    <rPh sb="0" eb="3">
      <t>サイイタク</t>
    </rPh>
    <phoneticPr fontId="1"/>
  </si>
  <si>
    <t>再委託２９</t>
    <rPh sb="0" eb="3">
      <t>サイイタク</t>
    </rPh>
    <phoneticPr fontId="1"/>
  </si>
  <si>
    <t>再委託３０</t>
    <rPh sb="0" eb="3">
      <t>サイイタク</t>
    </rPh>
    <phoneticPr fontId="1"/>
  </si>
  <si>
    <t>再委託３１</t>
    <rPh sb="0" eb="3">
      <t>サイイタク</t>
    </rPh>
    <phoneticPr fontId="1"/>
  </si>
  <si>
    <t>再委託３２</t>
    <rPh sb="0" eb="3">
      <t>サイイタク</t>
    </rPh>
    <phoneticPr fontId="1"/>
  </si>
  <si>
    <t>再委託３３</t>
    <rPh sb="0" eb="3">
      <t>サイイタク</t>
    </rPh>
    <phoneticPr fontId="1"/>
  </si>
  <si>
    <t>再委託３４</t>
    <rPh sb="0" eb="3">
      <t>サイイタク</t>
    </rPh>
    <phoneticPr fontId="1"/>
  </si>
  <si>
    <t>再委託３５</t>
    <rPh sb="0" eb="3">
      <t>サイイタク</t>
    </rPh>
    <phoneticPr fontId="1"/>
  </si>
  <si>
    <t>再委託３６</t>
    <rPh sb="0" eb="3">
      <t>サイイタク</t>
    </rPh>
    <phoneticPr fontId="1"/>
  </si>
  <si>
    <t>自己充当あり</t>
    <rPh sb="0" eb="2">
      <t>ジコ</t>
    </rPh>
    <rPh sb="2" eb="4">
      <t>ジュウトウ</t>
    </rPh>
    <phoneticPr fontId="1"/>
  </si>
  <si>
    <t>繰り越し・返還あり</t>
    <rPh sb="0" eb="1">
      <t>ク</t>
    </rPh>
    <rPh sb="2" eb="3">
      <t>コ</t>
    </rPh>
    <rPh sb="5" eb="7">
      <t>ヘンカン</t>
    </rPh>
    <phoneticPr fontId="1"/>
  </si>
  <si>
    <t>○○○○○○○○</t>
    <phoneticPr fontId="1"/>
  </si>
  <si>
    <t>繰り越し・自己充当あり</t>
    <rPh sb="0" eb="1">
      <t>ク</t>
    </rPh>
    <rPh sb="2" eb="3">
      <t>コ</t>
    </rPh>
    <rPh sb="5" eb="7">
      <t>ジコ</t>
    </rPh>
    <rPh sb="7" eb="9">
      <t>ジュウトウ</t>
    </rPh>
    <phoneticPr fontId="1"/>
  </si>
  <si>
    <t>前年度に繰越額が発生している場合には、以下に支出内訳を記載のこと</t>
    <phoneticPr fontId="1"/>
  </si>
  <si>
    <t>一部返還・自己充当あり</t>
    <rPh sb="0" eb="2">
      <t>イチブ</t>
    </rPh>
    <rPh sb="2" eb="4">
      <t>ヘンカン</t>
    </rPh>
    <rPh sb="5" eb="7">
      <t>ジコ</t>
    </rPh>
    <rPh sb="7" eb="9">
      <t>ジュウトウ</t>
    </rPh>
    <phoneticPr fontId="1"/>
  </si>
  <si>
    <t>一部返還</t>
    <rPh sb="0" eb="2">
      <t>イチブ</t>
    </rPh>
    <rPh sb="2" eb="4">
      <t>ヘンカン</t>
    </rPh>
    <phoneticPr fontId="1"/>
  </si>
  <si>
    <t>17zz0000000h0000</t>
    <phoneticPr fontId="1"/>
  </si>
  <si>
    <t>（ 報告様式１別紙イ ）</t>
    <rPh sb="2" eb="4">
      <t>ホウコク</t>
    </rPh>
    <rPh sb="4" eb="6">
      <t>ヨウシキ</t>
    </rPh>
    <rPh sb="7" eb="9">
      <t>ベッシ</t>
    </rPh>
    <phoneticPr fontId="1"/>
  </si>
  <si>
    <t>プロジェクト番号</t>
    <rPh sb="6" eb="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</si>
</sst>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);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176" fontId="5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center" vertical="center"/>
    </xf>
    <xf numFmtId="38" fontId="5" fillId="2" borderId="2" xfId="1" applyFont="1" applyFill="1" applyBorder="1">
      <alignment vertical="center"/>
    </xf>
    <xf numFmtId="38" fontId="5" fillId="2" borderId="32" xfId="1" applyFont="1" applyFill="1" applyBorder="1">
      <alignment vertical="center"/>
    </xf>
    <xf numFmtId="38" fontId="5" fillId="2" borderId="9" xfId="1" applyFont="1" applyFill="1" applyBorder="1">
      <alignment vertical="center"/>
    </xf>
    <xf numFmtId="38" fontId="5" fillId="3" borderId="2" xfId="1" applyFont="1" applyFill="1" applyBorder="1">
      <alignment vertical="center"/>
    </xf>
    <xf numFmtId="38" fontId="5" fillId="3" borderId="32" xfId="1" applyFont="1" applyFill="1" applyBorder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center"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5" fillId="0" borderId="0" xfId="1" applyFont="1" applyAlignment="1">
      <alignment horizontal="left" vertical="center"/>
    </xf>
    <xf numFmtId="38" fontId="5" fillId="3" borderId="0" xfId="1" applyFont="1" applyFill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31" xfId="1" applyFont="1" applyFill="1" applyBorder="1" applyAlignment="1">
      <alignment horizontal="center" vertical="center"/>
    </xf>
    <xf numFmtId="38" fontId="5" fillId="2" borderId="17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vertical="center" shrinkToFit="1"/>
    </xf>
    <xf numFmtId="38" fontId="5" fillId="2" borderId="32" xfId="1" applyFont="1" applyFill="1" applyBorder="1" applyAlignment="1">
      <alignment vertical="center" shrinkToFit="1"/>
    </xf>
    <xf numFmtId="38" fontId="5" fillId="2" borderId="21" xfId="1" applyFont="1" applyFill="1" applyBorder="1" applyAlignment="1">
      <alignment vertical="center" shrinkToFit="1"/>
    </xf>
    <xf numFmtId="38" fontId="5" fillId="2" borderId="9" xfId="1" applyFont="1" applyFill="1" applyBorder="1" applyAlignment="1">
      <alignment vertical="center" shrinkToFit="1"/>
    </xf>
    <xf numFmtId="38" fontId="5" fillId="2" borderId="8" xfId="1" applyFont="1" applyFill="1" applyBorder="1" applyAlignment="1">
      <alignment vertical="center" shrinkToFit="1"/>
    </xf>
    <xf numFmtId="38" fontId="5" fillId="2" borderId="3" xfId="1" applyFont="1" applyFill="1" applyBorder="1" applyAlignment="1">
      <alignment vertical="center" shrinkToFit="1"/>
    </xf>
    <xf numFmtId="38" fontId="5" fillId="3" borderId="2" xfId="1" applyFont="1" applyFill="1" applyBorder="1" applyAlignment="1">
      <alignment vertical="center" shrinkToFit="1"/>
    </xf>
    <xf numFmtId="38" fontId="5" fillId="3" borderId="32" xfId="1" applyFont="1" applyFill="1" applyBorder="1" applyAlignment="1">
      <alignment vertical="center" shrinkToFit="1"/>
    </xf>
    <xf numFmtId="38" fontId="5" fillId="2" borderId="4" xfId="1" applyFont="1" applyFill="1" applyBorder="1" applyAlignment="1">
      <alignment vertical="center" shrinkToFit="1"/>
    </xf>
    <xf numFmtId="38" fontId="5" fillId="0" borderId="3" xfId="1" applyFont="1" applyBorder="1" applyAlignment="1">
      <alignment horizontal="left" vertical="center" indent="1"/>
    </xf>
    <xf numFmtId="38" fontId="5" fillId="0" borderId="25" xfId="1" applyFont="1" applyBorder="1" applyAlignment="1">
      <alignment horizontal="left" vertical="center" indent="1"/>
    </xf>
    <xf numFmtId="177" fontId="5" fillId="2" borderId="9" xfId="1" applyNumberFormat="1" applyFont="1" applyFill="1" applyBorder="1" applyAlignment="1">
      <alignment horizontal="right" vertical="center" shrinkToFit="1"/>
    </xf>
    <xf numFmtId="177" fontId="5" fillId="2" borderId="3" xfId="1" applyNumberFormat="1" applyFont="1" applyFill="1" applyBorder="1" applyAlignment="1">
      <alignment vertical="center" shrinkToFit="1"/>
    </xf>
    <xf numFmtId="38" fontId="7" fillId="3" borderId="0" xfId="1" applyFont="1" applyFill="1" applyAlignment="1">
      <alignment horizontal="center" vertical="center"/>
    </xf>
    <xf numFmtId="38" fontId="7" fillId="2" borderId="2" xfId="1" applyFont="1" applyFill="1" applyBorder="1" applyAlignment="1">
      <alignment vertical="center" shrinkToFit="1"/>
    </xf>
    <xf numFmtId="38" fontId="7" fillId="2" borderId="32" xfId="1" applyFont="1" applyFill="1" applyBorder="1" applyAlignment="1">
      <alignment vertical="center" shrinkToFit="1"/>
    </xf>
    <xf numFmtId="38" fontId="7" fillId="2" borderId="21" xfId="1" applyFont="1" applyFill="1" applyBorder="1" applyAlignment="1">
      <alignment vertical="center" shrinkToFit="1"/>
    </xf>
    <xf numFmtId="38" fontId="7" fillId="2" borderId="9" xfId="1" applyFont="1" applyFill="1" applyBorder="1" applyAlignment="1">
      <alignment vertical="center" shrinkToFit="1"/>
    </xf>
    <xf numFmtId="38" fontId="7" fillId="2" borderId="8" xfId="1" applyFont="1" applyFill="1" applyBorder="1" applyAlignment="1">
      <alignment vertical="center" shrinkToFit="1"/>
    </xf>
    <xf numFmtId="38" fontId="7" fillId="2" borderId="3" xfId="1" applyFont="1" applyFill="1" applyBorder="1" applyAlignment="1">
      <alignment vertical="center" shrinkToFit="1"/>
    </xf>
    <xf numFmtId="38" fontId="7" fillId="3" borderId="2" xfId="1" applyFont="1" applyFill="1" applyBorder="1" applyAlignment="1">
      <alignment vertical="center" shrinkToFit="1"/>
    </xf>
    <xf numFmtId="38" fontId="7" fillId="3" borderId="32" xfId="1" applyFont="1" applyFill="1" applyBorder="1" applyAlignment="1">
      <alignment vertical="center" shrinkToFit="1"/>
    </xf>
    <xf numFmtId="38" fontId="7" fillId="2" borderId="4" xfId="1" applyFont="1" applyFill="1" applyBorder="1" applyAlignment="1">
      <alignment vertical="center" shrinkToFit="1"/>
    </xf>
    <xf numFmtId="177" fontId="7" fillId="2" borderId="9" xfId="1" applyNumberFormat="1" applyFont="1" applyFill="1" applyBorder="1" applyAlignment="1">
      <alignment horizontal="right" vertical="center" shrinkToFit="1"/>
    </xf>
    <xf numFmtId="38" fontId="5" fillId="2" borderId="9" xfId="1" applyFont="1" applyFill="1" applyBorder="1" applyAlignment="1">
      <alignment horizontal="right" vertical="center" shrinkToFit="1"/>
    </xf>
    <xf numFmtId="38" fontId="5" fillId="0" borderId="13" xfId="1" applyFont="1" applyBorder="1" applyAlignment="1">
      <alignment horizontal="left" vertical="center" indent="1"/>
    </xf>
    <xf numFmtId="38" fontId="5" fillId="0" borderId="7" xfId="1" applyFont="1" applyBorder="1" applyAlignment="1">
      <alignment horizontal="center" vertical="center"/>
    </xf>
    <xf numFmtId="38" fontId="7" fillId="2" borderId="9" xfId="1" applyFont="1" applyFill="1" applyBorder="1" applyAlignment="1">
      <alignment horizontal="right" vertical="center" shrinkToFit="1"/>
    </xf>
    <xf numFmtId="38" fontId="5" fillId="0" borderId="0" xfId="1" applyFont="1">
      <alignment vertical="center"/>
    </xf>
    <xf numFmtId="38" fontId="5" fillId="0" borderId="0" xfId="1" applyFont="1" applyBorder="1">
      <alignment vertical="center"/>
    </xf>
    <xf numFmtId="176" fontId="7" fillId="2" borderId="9" xfId="1" applyNumberFormat="1" applyFont="1" applyFill="1" applyBorder="1" applyAlignment="1">
      <alignment horizontal="right" vertical="center" shrinkToFit="1"/>
    </xf>
    <xf numFmtId="38" fontId="5" fillId="0" borderId="37" xfId="1" applyFont="1" applyBorder="1" applyAlignment="1">
      <alignment vertical="center"/>
    </xf>
    <xf numFmtId="38" fontId="5" fillId="2" borderId="10" xfId="1" applyFont="1" applyFill="1" applyBorder="1" applyAlignment="1">
      <alignment horizontal="right" vertical="center" shrinkToFit="1"/>
    </xf>
    <xf numFmtId="38" fontId="5" fillId="2" borderId="22" xfId="1" applyFont="1" applyFill="1" applyBorder="1" applyAlignment="1">
      <alignment horizontal="right" vertical="center" shrinkToFit="1"/>
    </xf>
    <xf numFmtId="38" fontId="5" fillId="2" borderId="11" xfId="1" applyFont="1" applyFill="1" applyBorder="1" applyAlignment="1">
      <alignment horizontal="right" vertical="center" shrinkToFit="1"/>
    </xf>
    <xf numFmtId="38" fontId="5" fillId="3" borderId="34" xfId="1" applyFont="1" applyFill="1" applyBorder="1" applyAlignment="1">
      <alignment horizontal="left" vertical="top" shrinkToFit="1"/>
    </xf>
    <xf numFmtId="38" fontId="5" fillId="3" borderId="35" xfId="1" applyFont="1" applyFill="1" applyBorder="1" applyAlignment="1">
      <alignment horizontal="left" vertical="top" shrinkToFit="1"/>
    </xf>
    <xf numFmtId="38" fontId="5" fillId="3" borderId="33" xfId="1" applyFont="1" applyFill="1" applyBorder="1" applyAlignment="1">
      <alignment horizontal="left" vertical="top" shrinkToFit="1"/>
    </xf>
    <xf numFmtId="38" fontId="5" fillId="3" borderId="8" xfId="1" applyFont="1" applyFill="1" applyBorder="1" applyAlignment="1">
      <alignment horizontal="right" vertical="center" shrinkToFit="1"/>
    </xf>
    <xf numFmtId="38" fontId="5" fillId="3" borderId="21" xfId="1" applyFont="1" applyFill="1" applyBorder="1" applyAlignment="1">
      <alignment horizontal="right" vertical="center" shrinkToFit="1"/>
    </xf>
    <xf numFmtId="38" fontId="5" fillId="3" borderId="9" xfId="1" applyFont="1" applyFill="1" applyBorder="1" applyAlignment="1">
      <alignment horizontal="right" vertical="center" shrinkToFit="1"/>
    </xf>
    <xf numFmtId="38" fontId="5" fillId="2" borderId="8" xfId="1" applyFont="1" applyFill="1" applyBorder="1" applyAlignment="1">
      <alignment horizontal="right" vertical="center" shrinkToFit="1"/>
    </xf>
    <xf numFmtId="38" fontId="5" fillId="2" borderId="21" xfId="1" applyFont="1" applyFill="1" applyBorder="1" applyAlignment="1">
      <alignment horizontal="right" vertical="center" shrinkToFit="1"/>
    </xf>
    <xf numFmtId="38" fontId="5" fillId="2" borderId="9" xfId="1" applyFont="1" applyFill="1" applyBorder="1" applyAlignment="1">
      <alignment horizontal="right" vertical="center" shrinkToFit="1"/>
    </xf>
    <xf numFmtId="38" fontId="5" fillId="0" borderId="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3" borderId="10" xfId="1" applyFont="1" applyFill="1" applyBorder="1" applyAlignment="1">
      <alignment horizontal="center" vertical="center" shrinkToFit="1"/>
    </xf>
    <xf numFmtId="38" fontId="5" fillId="3" borderId="22" xfId="1" applyFont="1" applyFill="1" applyBorder="1" applyAlignment="1">
      <alignment horizontal="center" vertical="center" shrinkToFit="1"/>
    </xf>
    <xf numFmtId="38" fontId="5" fillId="3" borderId="11" xfId="1" applyFont="1" applyFill="1" applyBorder="1" applyAlignment="1">
      <alignment horizontal="center" vertical="center" shrinkToFit="1"/>
    </xf>
    <xf numFmtId="38" fontId="5" fillId="2" borderId="38" xfId="1" applyFont="1" applyFill="1" applyBorder="1" applyAlignment="1">
      <alignment horizontal="center" vertical="center" shrinkToFit="1"/>
    </xf>
    <xf numFmtId="38" fontId="5" fillId="2" borderId="40" xfId="1" applyFont="1" applyFill="1" applyBorder="1" applyAlignment="1">
      <alignment horizontal="center" vertical="center" shrinkToFit="1"/>
    </xf>
    <xf numFmtId="38" fontId="5" fillId="2" borderId="39" xfId="1" applyFont="1" applyFill="1" applyBorder="1" applyAlignment="1">
      <alignment horizontal="center" vertical="center" shrinkToFit="1"/>
    </xf>
    <xf numFmtId="38" fontId="5" fillId="2" borderId="41" xfId="1" applyFont="1" applyFill="1" applyBorder="1" applyAlignment="1">
      <alignment horizontal="center" vertical="center" shrinkToFit="1"/>
    </xf>
    <xf numFmtId="38" fontId="5" fillId="0" borderId="0" xfId="1" applyFont="1" applyAlignment="1">
      <alignment horizontal="distributed" vertical="center" indent="3"/>
    </xf>
    <xf numFmtId="38" fontId="6" fillId="0" borderId="0" xfId="1" applyFont="1" applyAlignment="1">
      <alignment horizontal="distributed" vertical="center" indent="20"/>
    </xf>
    <xf numFmtId="38" fontId="5" fillId="2" borderId="6" xfId="1" applyFont="1" applyFill="1" applyBorder="1" applyAlignment="1">
      <alignment horizontal="center" vertical="center"/>
    </xf>
    <xf numFmtId="38" fontId="5" fillId="2" borderId="18" xfId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38" fontId="5" fillId="0" borderId="6" xfId="1" applyFont="1" applyBorder="1" applyAlignment="1">
      <alignment horizontal="left" vertical="center" indent="2"/>
    </xf>
    <xf numFmtId="38" fontId="5" fillId="0" borderId="18" xfId="1" applyFont="1" applyBorder="1" applyAlignment="1">
      <alignment horizontal="left" vertical="center" indent="2"/>
    </xf>
    <xf numFmtId="38" fontId="5" fillId="0" borderId="7" xfId="1" applyFont="1" applyBorder="1" applyAlignment="1">
      <alignment horizontal="left" vertical="center" indent="2"/>
    </xf>
    <xf numFmtId="38" fontId="5" fillId="0" borderId="10" xfId="1" applyFont="1" applyBorder="1" applyAlignment="1">
      <alignment horizontal="left" vertical="center" indent="2"/>
    </xf>
    <xf numFmtId="38" fontId="5" fillId="0" borderId="22" xfId="1" applyFont="1" applyBorder="1" applyAlignment="1">
      <alignment horizontal="left" vertical="center" indent="2"/>
    </xf>
    <xf numFmtId="38" fontId="5" fillId="0" borderId="11" xfId="1" applyFont="1" applyBorder="1" applyAlignment="1">
      <alignment horizontal="left" vertical="center" indent="2"/>
    </xf>
    <xf numFmtId="38" fontId="5" fillId="0" borderId="6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7" fillId="2" borderId="10" xfId="1" applyFont="1" applyFill="1" applyBorder="1" applyAlignment="1">
      <alignment horizontal="right" vertical="center" shrinkToFit="1"/>
    </xf>
    <xf numFmtId="38" fontId="7" fillId="2" borderId="22" xfId="1" applyFont="1" applyFill="1" applyBorder="1" applyAlignment="1">
      <alignment horizontal="right" vertical="center" shrinkToFit="1"/>
    </xf>
    <xf numFmtId="38" fontId="7" fillId="2" borderId="11" xfId="1" applyFont="1" applyFill="1" applyBorder="1" applyAlignment="1">
      <alignment horizontal="right" vertical="center" shrinkToFit="1"/>
    </xf>
    <xf numFmtId="38" fontId="7" fillId="0" borderId="34" xfId="1" applyFont="1" applyBorder="1" applyAlignment="1">
      <alignment horizontal="left" vertical="top" shrinkToFit="1"/>
    </xf>
    <xf numFmtId="38" fontId="7" fillId="0" borderId="35" xfId="1" applyFont="1" applyBorder="1" applyAlignment="1">
      <alignment horizontal="left" vertical="top" shrinkToFit="1"/>
    </xf>
    <xf numFmtId="38" fontId="7" fillId="0" borderId="33" xfId="1" applyFont="1" applyBorder="1" applyAlignment="1">
      <alignment horizontal="left" vertical="top" shrinkToFit="1"/>
    </xf>
    <xf numFmtId="38" fontId="7" fillId="2" borderId="8" xfId="1" applyFont="1" applyFill="1" applyBorder="1" applyAlignment="1">
      <alignment horizontal="right" vertical="center" shrinkToFit="1"/>
    </xf>
    <xf numFmtId="38" fontId="7" fillId="2" borderId="21" xfId="1" applyFont="1" applyFill="1" applyBorder="1" applyAlignment="1">
      <alignment horizontal="right" vertical="center" shrinkToFit="1"/>
    </xf>
    <xf numFmtId="38" fontId="7" fillId="2" borderId="9" xfId="1" applyFont="1" applyFill="1" applyBorder="1" applyAlignment="1">
      <alignment horizontal="right" vertical="center" shrinkToFit="1"/>
    </xf>
    <xf numFmtId="38" fontId="5" fillId="0" borderId="0" xfId="1" applyFont="1" applyAlignment="1">
      <alignment horizontal="center" vertical="center"/>
    </xf>
    <xf numFmtId="38" fontId="5" fillId="0" borderId="27" xfId="1" applyFont="1" applyBorder="1" applyAlignment="1">
      <alignment horizontal="center" vertical="center" wrapText="1"/>
    </xf>
    <xf numFmtId="38" fontId="5" fillId="0" borderId="36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7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7" fillId="3" borderId="10" xfId="1" applyFont="1" applyFill="1" applyBorder="1" applyAlignment="1">
      <alignment horizontal="center" vertical="center" shrinkToFit="1"/>
    </xf>
    <xf numFmtId="38" fontId="7" fillId="3" borderId="22" xfId="1" applyFont="1" applyFill="1" applyBorder="1" applyAlignment="1">
      <alignment horizontal="center" vertical="center" shrinkToFit="1"/>
    </xf>
    <xf numFmtId="38" fontId="7" fillId="3" borderId="11" xfId="1" applyFont="1" applyFill="1" applyBorder="1" applyAlignment="1">
      <alignment horizontal="center" vertical="center" shrinkToFit="1"/>
    </xf>
    <xf numFmtId="38" fontId="7" fillId="3" borderId="34" xfId="1" applyFont="1" applyFill="1" applyBorder="1" applyAlignment="1">
      <alignment horizontal="left" vertical="top" shrinkToFit="1"/>
    </xf>
    <xf numFmtId="38" fontId="7" fillId="3" borderId="35" xfId="1" applyFont="1" applyFill="1" applyBorder="1" applyAlignment="1">
      <alignment horizontal="left" vertical="top" shrinkToFit="1"/>
    </xf>
    <xf numFmtId="38" fontId="7" fillId="3" borderId="33" xfId="1" applyFont="1" applyFill="1" applyBorder="1" applyAlignment="1">
      <alignment horizontal="left" vertical="top" shrinkToFit="1"/>
    </xf>
    <xf numFmtId="38" fontId="7" fillId="3" borderId="8" xfId="1" applyFont="1" applyFill="1" applyBorder="1" applyAlignment="1">
      <alignment horizontal="right" vertical="center" shrinkToFit="1"/>
    </xf>
    <xf numFmtId="38" fontId="7" fillId="3" borderId="21" xfId="1" applyFont="1" applyFill="1" applyBorder="1" applyAlignment="1">
      <alignment horizontal="right" vertical="center" shrinkToFit="1"/>
    </xf>
    <xf numFmtId="38" fontId="7" fillId="3" borderId="9" xfId="1" applyFont="1" applyFill="1" applyBorder="1" applyAlignment="1">
      <alignment horizontal="right" vertical="center" shrinkToFit="1"/>
    </xf>
    <xf numFmtId="38" fontId="5" fillId="0" borderId="27" xfId="1" applyFont="1" applyBorder="1" applyAlignment="1">
      <alignment horizontal="center" vertical="center"/>
    </xf>
    <xf numFmtId="38" fontId="5" fillId="2" borderId="10" xfId="1" applyFont="1" applyFill="1" applyBorder="1" applyAlignment="1">
      <alignment horizontal="right" vertical="center"/>
    </xf>
    <xf numFmtId="38" fontId="5" fillId="2" borderId="22" xfId="1" applyFont="1" applyFill="1" applyBorder="1" applyAlignment="1">
      <alignment horizontal="right" vertical="center"/>
    </xf>
    <xf numFmtId="38" fontId="5" fillId="2" borderId="11" xfId="1" applyFont="1" applyFill="1" applyBorder="1" applyAlignment="1">
      <alignment horizontal="right" vertical="center"/>
    </xf>
    <xf numFmtId="38" fontId="5" fillId="0" borderId="8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2" borderId="8" xfId="1" applyFont="1" applyFill="1" applyBorder="1" applyAlignment="1">
      <alignment horizontal="right" vertical="center"/>
    </xf>
    <xf numFmtId="38" fontId="5" fillId="2" borderId="21" xfId="1" applyFont="1" applyFill="1" applyBorder="1" applyAlignment="1">
      <alignment horizontal="right" vertical="center"/>
    </xf>
    <xf numFmtId="38" fontId="5" fillId="2" borderId="9" xfId="1" applyFont="1" applyFill="1" applyBorder="1" applyAlignment="1">
      <alignment horizontal="right" vertical="center"/>
    </xf>
    <xf numFmtId="38" fontId="5" fillId="0" borderId="24" xfId="1" applyFont="1" applyBorder="1" applyAlignment="1">
      <alignment horizontal="left" vertical="center" indent="2"/>
    </xf>
    <xf numFmtId="38" fontId="5" fillId="0" borderId="12" xfId="1" applyFont="1" applyBorder="1" applyAlignment="1">
      <alignment horizontal="left" vertical="center" indent="2"/>
    </xf>
    <xf numFmtId="38" fontId="5" fillId="0" borderId="14" xfId="1" applyFont="1" applyBorder="1" applyAlignment="1">
      <alignment horizontal="left" vertical="center" indent="2"/>
    </xf>
    <xf numFmtId="38" fontId="5" fillId="0" borderId="23" xfId="1" applyFont="1" applyBorder="1" applyAlignment="1">
      <alignment horizontal="left" vertical="center" indent="2"/>
    </xf>
    <xf numFmtId="38" fontId="5" fillId="0" borderId="26" xfId="1" applyFont="1" applyBorder="1" applyAlignment="1">
      <alignment horizontal="left" vertical="center" indent="2"/>
    </xf>
    <xf numFmtId="38" fontId="5" fillId="0" borderId="16" xfId="1" applyFont="1" applyBorder="1" applyAlignment="1">
      <alignment horizontal="left" vertical="center" indent="2"/>
    </xf>
    <xf numFmtId="38" fontId="5" fillId="0" borderId="5" xfId="1" applyFont="1" applyBorder="1" applyAlignment="1">
      <alignment horizontal="left" vertical="center" indent="2"/>
    </xf>
    <xf numFmtId="38" fontId="7" fillId="2" borderId="38" xfId="1" applyFont="1" applyFill="1" applyBorder="1" applyAlignment="1">
      <alignment horizontal="center" vertical="center" shrinkToFit="1"/>
    </xf>
    <xf numFmtId="38" fontId="7" fillId="2" borderId="40" xfId="1" applyFont="1" applyFill="1" applyBorder="1" applyAlignment="1">
      <alignment horizontal="center" vertical="center" shrinkToFit="1"/>
    </xf>
    <xf numFmtId="38" fontId="7" fillId="2" borderId="39" xfId="1" applyFont="1" applyFill="1" applyBorder="1" applyAlignment="1">
      <alignment horizontal="center" vertical="center" shrinkToFit="1"/>
    </xf>
    <xf numFmtId="38" fontId="7" fillId="2" borderId="41" xfId="1" applyFont="1" applyFill="1" applyBorder="1" applyAlignment="1">
      <alignment horizontal="center" vertical="center" shrinkToFit="1"/>
    </xf>
    <xf numFmtId="38" fontId="5" fillId="0" borderId="20" xfId="1" applyFont="1" applyBorder="1" applyAlignment="1">
      <alignment horizontal="left" vertical="center" indent="2"/>
    </xf>
    <xf numFmtId="38" fontId="5" fillId="0" borderId="17" xfId="1" applyFont="1" applyBorder="1" applyAlignment="1">
      <alignment horizontal="left" vertical="center" indent="2"/>
    </xf>
    <xf numFmtId="38" fontId="5" fillId="0" borderId="19" xfId="1" applyFont="1" applyBorder="1" applyAlignment="1">
      <alignment horizontal="left" vertical="center" indent="2"/>
    </xf>
    <xf numFmtId="38" fontId="5" fillId="0" borderId="13" xfId="1" applyFont="1" applyBorder="1" applyAlignment="1">
      <alignment horizontal="left" vertical="center" indent="2"/>
    </xf>
    <xf numFmtId="38" fontId="5" fillId="0" borderId="2" xfId="1" applyFont="1" applyBorder="1" applyAlignment="1">
      <alignment horizontal="center" vertical="center" textRotation="255"/>
    </xf>
    <xf numFmtId="38" fontId="7" fillId="2" borderId="42" xfId="1" applyFont="1" applyFill="1" applyBorder="1" applyAlignment="1">
      <alignment horizontal="center" vertical="center" shrinkToFit="1"/>
    </xf>
    <xf numFmtId="38" fontId="7" fillId="2" borderId="43" xfId="1" applyFont="1" applyFill="1" applyBorder="1" applyAlignment="1">
      <alignment horizontal="center" vertical="center" shrinkToFit="1"/>
    </xf>
    <xf numFmtId="38" fontId="5" fillId="0" borderId="15" xfId="1" applyFont="1" applyBorder="1" applyAlignment="1">
      <alignment horizontal="left" vertical="center" indent="1"/>
    </xf>
    <xf numFmtId="38" fontId="5" fillId="0" borderId="13" xfId="1" applyFont="1" applyBorder="1" applyAlignment="1">
      <alignment horizontal="left" vertical="center" indent="1"/>
    </xf>
    <xf numFmtId="38" fontId="5" fillId="0" borderId="8" xfId="1" applyFont="1" applyBorder="1" applyAlignment="1">
      <alignment horizontal="left" vertical="center" indent="2"/>
    </xf>
    <xf numFmtId="38" fontId="5" fillId="0" borderId="21" xfId="1" applyFont="1" applyBorder="1" applyAlignment="1">
      <alignment horizontal="left" vertical="center" indent="2"/>
    </xf>
    <xf numFmtId="38" fontId="5" fillId="0" borderId="9" xfId="1" applyFont="1" applyBorder="1" applyAlignment="1">
      <alignment horizontal="left" vertical="center" indent="2"/>
    </xf>
    <xf numFmtId="176" fontId="5" fillId="0" borderId="8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22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6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5" fillId="0" borderId="7" xfId="0" applyNumberFormat="1" applyFont="1" applyBorder="1">
      <alignment vertical="center"/>
    </xf>
    <xf numFmtId="38" fontId="5" fillId="0" borderId="34" xfId="1" applyFont="1" applyBorder="1" applyAlignment="1">
      <alignment horizontal="left" vertical="top" shrinkToFit="1"/>
    </xf>
    <xf numFmtId="38" fontId="5" fillId="0" borderId="35" xfId="1" applyFont="1" applyBorder="1" applyAlignment="1">
      <alignment horizontal="left" vertical="top" shrinkToFit="1"/>
    </xf>
    <xf numFmtId="38" fontId="5" fillId="0" borderId="33" xfId="1" applyFont="1" applyBorder="1" applyAlignment="1">
      <alignment horizontal="left" vertical="top" shrinkToFit="1"/>
    </xf>
    <xf numFmtId="38" fontId="5" fillId="2" borderId="42" xfId="1" applyFont="1" applyFill="1" applyBorder="1" applyAlignment="1">
      <alignment horizontal="center" vertical="center" shrinkToFit="1"/>
    </xf>
    <xf numFmtId="38" fontId="5" fillId="2" borderId="43" xfId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154781</xdr:colOff>
      <xdr:row>0</xdr:row>
      <xdr:rowOff>246788</xdr:rowOff>
    </xdr:from>
    <xdr:ext cx="2207343" cy="6909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644187" y="246788"/>
          <a:ext cx="2207343" cy="690922"/>
        </a:xfrm>
        <a:prstGeom prst="rect">
          <a:avLst/>
        </a:prstGeom>
        <a:solidFill>
          <a:schemeClr val="bg1"/>
        </a:solidFill>
        <a:ln w="63500" cmpd="thickThin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144000" tIns="144000" rIns="144000" bIns="144000" rtlCol="0" anchor="ctr" anchorCtr="1">
          <a:spAutoFit/>
        </a:bodyPr>
        <a:lstStyle/>
        <a:p>
          <a:r>
            <a:rPr kumimoji="1" lang="ja-JP" altLang="en-US" sz="2400">
              <a:solidFill>
                <a:srgbClr val="FF0000"/>
              </a:solidFill>
            </a:rPr>
            <a:t>記 入 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Q30"/>
  <sheetViews>
    <sheetView showGridLines="0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9" defaultRowHeight="14.4" x14ac:dyDescent="0.2"/>
  <cols>
    <col min="1" max="1" width="18.44140625" style="13" customWidth="1"/>
    <col min="2" max="2" width="4.33203125" style="13" customWidth="1"/>
    <col min="3" max="3" width="11.109375" style="13" customWidth="1"/>
    <col min="4" max="4" width="20.33203125" style="13" customWidth="1"/>
    <col min="5" max="13" width="14.6640625" style="13" customWidth="1"/>
    <col min="14" max="121" width="13.21875" style="13" customWidth="1"/>
    <col min="122" max="16384" width="9" style="13"/>
  </cols>
  <sheetData>
    <row r="1" spans="1:121" ht="24" customHeight="1" x14ac:dyDescent="0.2">
      <c r="B1" s="12" t="s">
        <v>75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21" ht="24.75" customHeight="1" x14ac:dyDescent="0.2">
      <c r="B2" s="79" t="s">
        <v>30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121" ht="20.25" customHeight="1" thickBot="1" x14ac:dyDescent="0.25">
      <c r="B3" s="55" t="s">
        <v>76</v>
      </c>
      <c r="C3" s="55"/>
      <c r="D3" s="37" t="s">
        <v>74</v>
      </c>
      <c r="M3" s="16" t="s">
        <v>25</v>
      </c>
    </row>
    <row r="4" spans="1:121" ht="24" customHeight="1" x14ac:dyDescent="0.2">
      <c r="A4" s="52"/>
      <c r="B4" s="83" t="s">
        <v>0</v>
      </c>
      <c r="C4" s="84"/>
      <c r="D4" s="85"/>
      <c r="E4" s="102" t="s">
        <v>2</v>
      </c>
      <c r="F4" s="103"/>
      <c r="G4" s="104"/>
      <c r="H4" s="68" t="s">
        <v>28</v>
      </c>
      <c r="I4" s="69"/>
      <c r="J4" s="70"/>
      <c r="K4" s="117" t="s">
        <v>21</v>
      </c>
      <c r="L4" s="103"/>
      <c r="M4" s="104"/>
      <c r="N4" s="68" t="s">
        <v>20</v>
      </c>
      <c r="O4" s="69"/>
      <c r="P4" s="70"/>
      <c r="Q4" s="80" t="s">
        <v>22</v>
      </c>
      <c r="R4" s="81"/>
      <c r="S4" s="82"/>
      <c r="T4" s="80" t="s">
        <v>23</v>
      </c>
      <c r="U4" s="81"/>
      <c r="V4" s="82"/>
      <c r="W4" s="80" t="s">
        <v>24</v>
      </c>
      <c r="X4" s="81"/>
      <c r="Y4" s="82"/>
      <c r="Z4" s="68" t="s">
        <v>31</v>
      </c>
      <c r="AA4" s="69"/>
      <c r="AB4" s="70"/>
      <c r="AC4" s="80" t="s">
        <v>32</v>
      </c>
      <c r="AD4" s="81"/>
      <c r="AE4" s="82"/>
      <c r="AF4" s="68" t="s">
        <v>33</v>
      </c>
      <c r="AG4" s="69"/>
      <c r="AH4" s="70"/>
      <c r="AI4" s="80" t="s">
        <v>34</v>
      </c>
      <c r="AJ4" s="81"/>
      <c r="AK4" s="82"/>
      <c r="AL4" s="68" t="s">
        <v>35</v>
      </c>
      <c r="AM4" s="69"/>
      <c r="AN4" s="70"/>
      <c r="AO4" s="80" t="s">
        <v>36</v>
      </c>
      <c r="AP4" s="81"/>
      <c r="AQ4" s="82"/>
      <c r="AR4" s="68" t="s">
        <v>37</v>
      </c>
      <c r="AS4" s="69"/>
      <c r="AT4" s="70"/>
      <c r="AU4" s="80" t="s">
        <v>38</v>
      </c>
      <c r="AV4" s="81"/>
      <c r="AW4" s="82"/>
      <c r="AX4" s="68" t="s">
        <v>39</v>
      </c>
      <c r="AY4" s="69"/>
      <c r="AZ4" s="70"/>
      <c r="BA4" s="80" t="s">
        <v>40</v>
      </c>
      <c r="BB4" s="81"/>
      <c r="BC4" s="82"/>
      <c r="BD4" s="68" t="s">
        <v>41</v>
      </c>
      <c r="BE4" s="69"/>
      <c r="BF4" s="70"/>
      <c r="BG4" s="80" t="s">
        <v>42</v>
      </c>
      <c r="BH4" s="81"/>
      <c r="BI4" s="82"/>
      <c r="BJ4" s="68" t="s">
        <v>43</v>
      </c>
      <c r="BK4" s="69"/>
      <c r="BL4" s="70"/>
      <c r="BM4" s="80" t="s">
        <v>44</v>
      </c>
      <c r="BN4" s="81"/>
      <c r="BO4" s="82"/>
      <c r="BP4" s="68" t="s">
        <v>45</v>
      </c>
      <c r="BQ4" s="69"/>
      <c r="BR4" s="70"/>
      <c r="BS4" s="68" t="s">
        <v>46</v>
      </c>
      <c r="BT4" s="69"/>
      <c r="BU4" s="70"/>
      <c r="BV4" s="68" t="s">
        <v>51</v>
      </c>
      <c r="BW4" s="69"/>
      <c r="BX4" s="70"/>
      <c r="BY4" s="68" t="s">
        <v>52</v>
      </c>
      <c r="BZ4" s="69"/>
      <c r="CA4" s="70"/>
      <c r="CB4" s="68" t="s">
        <v>53</v>
      </c>
      <c r="CC4" s="69"/>
      <c r="CD4" s="70"/>
      <c r="CE4" s="68" t="s">
        <v>54</v>
      </c>
      <c r="CF4" s="69"/>
      <c r="CG4" s="70"/>
      <c r="CH4" s="68" t="s">
        <v>55</v>
      </c>
      <c r="CI4" s="69"/>
      <c r="CJ4" s="70"/>
      <c r="CK4" s="68" t="s">
        <v>56</v>
      </c>
      <c r="CL4" s="69"/>
      <c r="CM4" s="70"/>
      <c r="CN4" s="68" t="s">
        <v>57</v>
      </c>
      <c r="CO4" s="69"/>
      <c r="CP4" s="70"/>
      <c r="CQ4" s="68" t="s">
        <v>58</v>
      </c>
      <c r="CR4" s="69"/>
      <c r="CS4" s="70"/>
      <c r="CT4" s="68" t="s">
        <v>59</v>
      </c>
      <c r="CU4" s="69"/>
      <c r="CV4" s="70"/>
      <c r="CW4" s="68" t="s">
        <v>60</v>
      </c>
      <c r="CX4" s="69"/>
      <c r="CY4" s="70"/>
      <c r="CZ4" s="68" t="s">
        <v>61</v>
      </c>
      <c r="DA4" s="69"/>
      <c r="DB4" s="70"/>
      <c r="DC4" s="68" t="s">
        <v>62</v>
      </c>
      <c r="DD4" s="69"/>
      <c r="DE4" s="70"/>
      <c r="DF4" s="68" t="s">
        <v>63</v>
      </c>
      <c r="DG4" s="69"/>
      <c r="DH4" s="70"/>
      <c r="DI4" s="68" t="s">
        <v>64</v>
      </c>
      <c r="DJ4" s="69"/>
      <c r="DK4" s="70"/>
      <c r="DL4" s="68" t="s">
        <v>65</v>
      </c>
      <c r="DM4" s="69"/>
      <c r="DN4" s="70"/>
      <c r="DO4" s="68" t="s">
        <v>66</v>
      </c>
      <c r="DP4" s="69"/>
      <c r="DQ4" s="70"/>
    </row>
    <row r="5" spans="1:121" ht="24" customHeight="1" thickBot="1" x14ac:dyDescent="0.25">
      <c r="A5" s="52"/>
      <c r="B5" s="86" t="s">
        <v>1</v>
      </c>
      <c r="C5" s="87"/>
      <c r="D5" s="88"/>
      <c r="E5" s="105"/>
      <c r="F5" s="106"/>
      <c r="G5" s="107"/>
      <c r="H5" s="108" t="s">
        <v>69</v>
      </c>
      <c r="I5" s="109"/>
      <c r="J5" s="110"/>
      <c r="K5" s="105"/>
      <c r="L5" s="106"/>
      <c r="M5" s="107"/>
      <c r="N5" s="71"/>
      <c r="O5" s="72"/>
      <c r="P5" s="73"/>
      <c r="Q5" s="71"/>
      <c r="R5" s="72"/>
      <c r="S5" s="73"/>
      <c r="T5" s="71"/>
      <c r="U5" s="72"/>
      <c r="V5" s="73"/>
      <c r="W5" s="71"/>
      <c r="X5" s="72"/>
      <c r="Y5" s="73"/>
      <c r="Z5" s="71"/>
      <c r="AA5" s="72"/>
      <c r="AB5" s="73"/>
      <c r="AC5" s="71"/>
      <c r="AD5" s="72"/>
      <c r="AE5" s="73"/>
      <c r="AF5" s="71"/>
      <c r="AG5" s="72"/>
      <c r="AH5" s="73"/>
      <c r="AI5" s="71"/>
      <c r="AJ5" s="72"/>
      <c r="AK5" s="73"/>
      <c r="AL5" s="71"/>
      <c r="AM5" s="72"/>
      <c r="AN5" s="73"/>
      <c r="AO5" s="71"/>
      <c r="AP5" s="72"/>
      <c r="AQ5" s="73"/>
      <c r="AR5" s="71"/>
      <c r="AS5" s="72"/>
      <c r="AT5" s="73"/>
      <c r="AU5" s="71"/>
      <c r="AV5" s="72"/>
      <c r="AW5" s="73"/>
      <c r="AX5" s="71"/>
      <c r="AY5" s="72"/>
      <c r="AZ5" s="73"/>
      <c r="BA5" s="71"/>
      <c r="BB5" s="72"/>
      <c r="BC5" s="73"/>
      <c r="BD5" s="71"/>
      <c r="BE5" s="72"/>
      <c r="BF5" s="73"/>
      <c r="BG5" s="71"/>
      <c r="BH5" s="72"/>
      <c r="BI5" s="73"/>
      <c r="BJ5" s="71"/>
      <c r="BK5" s="72"/>
      <c r="BL5" s="73"/>
      <c r="BM5" s="71"/>
      <c r="BN5" s="72"/>
      <c r="BO5" s="73"/>
      <c r="BP5" s="71"/>
      <c r="BQ5" s="72"/>
      <c r="BR5" s="73"/>
      <c r="BS5" s="71"/>
      <c r="BT5" s="72"/>
      <c r="BU5" s="73"/>
      <c r="BV5" s="71"/>
      <c r="BW5" s="72"/>
      <c r="BX5" s="73"/>
      <c r="BY5" s="71"/>
      <c r="BZ5" s="72"/>
      <c r="CA5" s="73"/>
      <c r="CB5" s="71"/>
      <c r="CC5" s="72"/>
      <c r="CD5" s="73"/>
      <c r="CE5" s="71"/>
      <c r="CF5" s="72"/>
      <c r="CG5" s="73"/>
      <c r="CH5" s="71"/>
      <c r="CI5" s="72"/>
      <c r="CJ5" s="73"/>
      <c r="CK5" s="71"/>
      <c r="CL5" s="72"/>
      <c r="CM5" s="73"/>
      <c r="CN5" s="71"/>
      <c r="CO5" s="72"/>
      <c r="CP5" s="73"/>
      <c r="CQ5" s="71"/>
      <c r="CR5" s="72"/>
      <c r="CS5" s="73"/>
      <c r="CT5" s="71"/>
      <c r="CU5" s="72"/>
      <c r="CV5" s="73"/>
      <c r="CW5" s="71"/>
      <c r="CX5" s="72"/>
      <c r="CY5" s="73"/>
      <c r="CZ5" s="71"/>
      <c r="DA5" s="72"/>
      <c r="DB5" s="73"/>
      <c r="DC5" s="71"/>
      <c r="DD5" s="72"/>
      <c r="DE5" s="73"/>
      <c r="DF5" s="71"/>
      <c r="DG5" s="72"/>
      <c r="DH5" s="73"/>
      <c r="DI5" s="71"/>
      <c r="DJ5" s="72"/>
      <c r="DK5" s="73"/>
      <c r="DL5" s="71"/>
      <c r="DM5" s="72"/>
      <c r="DN5" s="73"/>
      <c r="DO5" s="71"/>
      <c r="DP5" s="72"/>
      <c r="DQ5" s="73"/>
    </row>
    <row r="6" spans="1:121" ht="24" customHeight="1" x14ac:dyDescent="0.2">
      <c r="A6" s="52"/>
      <c r="B6" s="135"/>
      <c r="C6" s="141"/>
      <c r="D6" s="142"/>
      <c r="E6" s="17" t="s">
        <v>7</v>
      </c>
      <c r="F6" s="18" t="s">
        <v>8</v>
      </c>
      <c r="G6" s="19" t="s">
        <v>19</v>
      </c>
      <c r="H6" s="17" t="s">
        <v>7</v>
      </c>
      <c r="I6" s="18" t="s">
        <v>8</v>
      </c>
      <c r="J6" s="20" t="s">
        <v>18</v>
      </c>
      <c r="K6" s="17" t="s">
        <v>7</v>
      </c>
      <c r="L6" s="18" t="s">
        <v>8</v>
      </c>
      <c r="M6" s="20" t="s">
        <v>18</v>
      </c>
      <c r="N6" s="17" t="s">
        <v>7</v>
      </c>
      <c r="O6" s="18" t="s">
        <v>8</v>
      </c>
      <c r="P6" s="20" t="s">
        <v>18</v>
      </c>
      <c r="Q6" s="21" t="s">
        <v>7</v>
      </c>
      <c r="R6" s="22" t="s">
        <v>8</v>
      </c>
      <c r="S6" s="23" t="s">
        <v>18</v>
      </c>
      <c r="T6" s="21" t="s">
        <v>7</v>
      </c>
      <c r="U6" s="22" t="s">
        <v>8</v>
      </c>
      <c r="V6" s="23" t="s">
        <v>18</v>
      </c>
      <c r="W6" s="21" t="s">
        <v>7</v>
      </c>
      <c r="X6" s="22" t="s">
        <v>8</v>
      </c>
      <c r="Y6" s="23" t="s">
        <v>18</v>
      </c>
      <c r="Z6" s="17" t="s">
        <v>7</v>
      </c>
      <c r="AA6" s="18" t="s">
        <v>8</v>
      </c>
      <c r="AB6" s="20" t="s">
        <v>18</v>
      </c>
      <c r="AC6" s="21" t="s">
        <v>7</v>
      </c>
      <c r="AD6" s="22" t="s">
        <v>8</v>
      </c>
      <c r="AE6" s="23" t="s">
        <v>18</v>
      </c>
      <c r="AF6" s="21" t="s">
        <v>7</v>
      </c>
      <c r="AG6" s="22" t="s">
        <v>8</v>
      </c>
      <c r="AH6" s="23" t="s">
        <v>18</v>
      </c>
      <c r="AI6" s="21" t="s">
        <v>7</v>
      </c>
      <c r="AJ6" s="22" t="s">
        <v>8</v>
      </c>
      <c r="AK6" s="23" t="s">
        <v>18</v>
      </c>
      <c r="AL6" s="17" t="s">
        <v>7</v>
      </c>
      <c r="AM6" s="18" t="s">
        <v>8</v>
      </c>
      <c r="AN6" s="20" t="s">
        <v>18</v>
      </c>
      <c r="AO6" s="21" t="s">
        <v>7</v>
      </c>
      <c r="AP6" s="22" t="s">
        <v>8</v>
      </c>
      <c r="AQ6" s="23" t="s">
        <v>18</v>
      </c>
      <c r="AR6" s="21" t="s">
        <v>7</v>
      </c>
      <c r="AS6" s="22" t="s">
        <v>8</v>
      </c>
      <c r="AT6" s="23" t="s">
        <v>18</v>
      </c>
      <c r="AU6" s="21" t="s">
        <v>7</v>
      </c>
      <c r="AV6" s="22" t="s">
        <v>8</v>
      </c>
      <c r="AW6" s="23" t="s">
        <v>18</v>
      </c>
      <c r="AX6" s="17" t="s">
        <v>7</v>
      </c>
      <c r="AY6" s="18" t="s">
        <v>8</v>
      </c>
      <c r="AZ6" s="20" t="s">
        <v>18</v>
      </c>
      <c r="BA6" s="21" t="s">
        <v>7</v>
      </c>
      <c r="BB6" s="22" t="s">
        <v>8</v>
      </c>
      <c r="BC6" s="23" t="s">
        <v>18</v>
      </c>
      <c r="BD6" s="21" t="s">
        <v>7</v>
      </c>
      <c r="BE6" s="22" t="s">
        <v>8</v>
      </c>
      <c r="BF6" s="23" t="s">
        <v>18</v>
      </c>
      <c r="BG6" s="21" t="s">
        <v>7</v>
      </c>
      <c r="BH6" s="22" t="s">
        <v>8</v>
      </c>
      <c r="BI6" s="23" t="s">
        <v>18</v>
      </c>
      <c r="BJ6" s="17" t="s">
        <v>7</v>
      </c>
      <c r="BK6" s="18" t="s">
        <v>8</v>
      </c>
      <c r="BL6" s="20" t="s">
        <v>18</v>
      </c>
      <c r="BM6" s="21" t="s">
        <v>7</v>
      </c>
      <c r="BN6" s="22" t="s">
        <v>8</v>
      </c>
      <c r="BO6" s="23" t="s">
        <v>18</v>
      </c>
      <c r="BP6" s="21" t="s">
        <v>7</v>
      </c>
      <c r="BQ6" s="22" t="s">
        <v>8</v>
      </c>
      <c r="BR6" s="23" t="s">
        <v>18</v>
      </c>
      <c r="BS6" s="21" t="s">
        <v>7</v>
      </c>
      <c r="BT6" s="22" t="s">
        <v>8</v>
      </c>
      <c r="BU6" s="23" t="s">
        <v>18</v>
      </c>
      <c r="BV6" s="17" t="s">
        <v>7</v>
      </c>
      <c r="BW6" s="18" t="s">
        <v>8</v>
      </c>
      <c r="BX6" s="20" t="s">
        <v>18</v>
      </c>
      <c r="BY6" s="21" t="s">
        <v>7</v>
      </c>
      <c r="BZ6" s="22" t="s">
        <v>8</v>
      </c>
      <c r="CA6" s="23" t="s">
        <v>18</v>
      </c>
      <c r="CB6" s="21" t="s">
        <v>7</v>
      </c>
      <c r="CC6" s="22" t="s">
        <v>8</v>
      </c>
      <c r="CD6" s="23" t="s">
        <v>18</v>
      </c>
      <c r="CE6" s="21" t="s">
        <v>7</v>
      </c>
      <c r="CF6" s="22" t="s">
        <v>8</v>
      </c>
      <c r="CG6" s="23" t="s">
        <v>18</v>
      </c>
      <c r="CH6" s="17" t="s">
        <v>7</v>
      </c>
      <c r="CI6" s="18" t="s">
        <v>8</v>
      </c>
      <c r="CJ6" s="20" t="s">
        <v>18</v>
      </c>
      <c r="CK6" s="21" t="s">
        <v>7</v>
      </c>
      <c r="CL6" s="22" t="s">
        <v>8</v>
      </c>
      <c r="CM6" s="23" t="s">
        <v>18</v>
      </c>
      <c r="CN6" s="21" t="s">
        <v>7</v>
      </c>
      <c r="CO6" s="22" t="s">
        <v>8</v>
      </c>
      <c r="CP6" s="23" t="s">
        <v>18</v>
      </c>
      <c r="CQ6" s="21" t="s">
        <v>7</v>
      </c>
      <c r="CR6" s="22" t="s">
        <v>8</v>
      </c>
      <c r="CS6" s="23" t="s">
        <v>18</v>
      </c>
      <c r="CT6" s="17" t="s">
        <v>7</v>
      </c>
      <c r="CU6" s="18" t="s">
        <v>8</v>
      </c>
      <c r="CV6" s="20" t="s">
        <v>18</v>
      </c>
      <c r="CW6" s="21" t="s">
        <v>7</v>
      </c>
      <c r="CX6" s="22" t="s">
        <v>8</v>
      </c>
      <c r="CY6" s="23" t="s">
        <v>18</v>
      </c>
      <c r="CZ6" s="21" t="s">
        <v>7</v>
      </c>
      <c r="DA6" s="22" t="s">
        <v>8</v>
      </c>
      <c r="DB6" s="23" t="s">
        <v>18</v>
      </c>
      <c r="DC6" s="21" t="s">
        <v>7</v>
      </c>
      <c r="DD6" s="22" t="s">
        <v>8</v>
      </c>
      <c r="DE6" s="23" t="s">
        <v>18</v>
      </c>
      <c r="DF6" s="21" t="s">
        <v>7</v>
      </c>
      <c r="DG6" s="22" t="s">
        <v>8</v>
      </c>
      <c r="DH6" s="23" t="s">
        <v>18</v>
      </c>
      <c r="DI6" s="21" t="s">
        <v>7</v>
      </c>
      <c r="DJ6" s="22" t="s">
        <v>8</v>
      </c>
      <c r="DK6" s="23" t="s">
        <v>18</v>
      </c>
      <c r="DL6" s="21" t="s">
        <v>7</v>
      </c>
      <c r="DM6" s="22" t="s">
        <v>8</v>
      </c>
      <c r="DN6" s="23" t="s">
        <v>18</v>
      </c>
      <c r="DO6" s="21" t="s">
        <v>7</v>
      </c>
      <c r="DP6" s="22" t="s">
        <v>8</v>
      </c>
      <c r="DQ6" s="23" t="s">
        <v>18</v>
      </c>
    </row>
    <row r="7" spans="1:121" ht="24" customHeight="1" x14ac:dyDescent="0.2">
      <c r="A7" s="52"/>
      <c r="B7" s="131" t="s">
        <v>47</v>
      </c>
      <c r="C7" s="143"/>
      <c r="D7" s="144"/>
      <c r="E7" s="38">
        <f>SUM(H7,K7)</f>
        <v>12826440</v>
      </c>
      <c r="F7" s="39">
        <f t="shared" ref="E7:F13" si="0">SUM(I7,L7)</f>
        <v>12909522</v>
      </c>
      <c r="G7" s="40">
        <f t="shared" ref="G7:G13" si="1">SUM(J7,M7)</f>
        <v>-83082</v>
      </c>
      <c r="H7" s="38">
        <f>SUM(H12,H13)</f>
        <v>12462440</v>
      </c>
      <c r="I7" s="39">
        <f>SUM(I12,I13)</f>
        <v>12608822</v>
      </c>
      <c r="J7" s="41">
        <f t="shared" ref="J7:J12" si="2">H7-I7</f>
        <v>-146382</v>
      </c>
      <c r="K7" s="42">
        <f t="shared" ref="K7:M13" si="3">SUM(N7,Q7,T7,W7,Z7,AC7,AF7,AI7,AL7,AO7,AR7,AU7,AX7,BA7,BD7,BG7,BJ7,BM7,BP7,BS7,BV7,BY7,CB7,CE7,CH7,CK7,CN7,CQ7,CT7,CW7,CZ7,DC7)</f>
        <v>364000</v>
      </c>
      <c r="L7" s="39">
        <f t="shared" si="3"/>
        <v>300700</v>
      </c>
      <c r="M7" s="43">
        <f t="shared" si="3"/>
        <v>63300</v>
      </c>
      <c r="N7" s="38">
        <f>SUM(N12,N13)</f>
        <v>52000</v>
      </c>
      <c r="O7" s="39">
        <f>SUM(O12,O13)</f>
        <v>52000</v>
      </c>
      <c r="P7" s="41">
        <f t="shared" ref="P7:P11" si="4">N7-O7</f>
        <v>0</v>
      </c>
      <c r="Q7" s="38">
        <f>SUM(Q12,Q13)</f>
        <v>52000</v>
      </c>
      <c r="R7" s="39">
        <f>SUM(R12,R13)</f>
        <v>55000</v>
      </c>
      <c r="S7" s="41">
        <f t="shared" ref="S7:S13" si="5">Q7-R7</f>
        <v>-3000</v>
      </c>
      <c r="T7" s="38">
        <f>SUM(T12,T13)</f>
        <v>52000</v>
      </c>
      <c r="U7" s="39">
        <f>SUM(U12,U13)</f>
        <v>45500</v>
      </c>
      <c r="V7" s="41">
        <f t="shared" ref="V7:V13" si="6">T7-U7</f>
        <v>6500</v>
      </c>
      <c r="W7" s="38">
        <f>SUM(W12,W13)</f>
        <v>52000</v>
      </c>
      <c r="X7" s="39">
        <f>SUM(X12,X13)</f>
        <v>0</v>
      </c>
      <c r="Y7" s="41">
        <f t="shared" ref="Y7:Y13" si="7">W7-X7</f>
        <v>52000</v>
      </c>
      <c r="Z7" s="38">
        <f>SUM(Z12,Z13)</f>
        <v>52000</v>
      </c>
      <c r="AA7" s="39">
        <f>SUM(AA12,AA13)</f>
        <v>46500</v>
      </c>
      <c r="AB7" s="41">
        <f t="shared" ref="AB7:AB11" si="8">Z7-AA7</f>
        <v>5500</v>
      </c>
      <c r="AC7" s="38">
        <f>SUM(AC12,AC13)</f>
        <v>52000</v>
      </c>
      <c r="AD7" s="39">
        <f>SUM(AD12,AD13)</f>
        <v>50700</v>
      </c>
      <c r="AE7" s="41">
        <f t="shared" ref="AE7:AE13" si="9">AC7-AD7</f>
        <v>1300</v>
      </c>
      <c r="AF7" s="24">
        <f>SUM(AF12,AF13)</f>
        <v>52000</v>
      </c>
      <c r="AG7" s="25">
        <f>SUM(AG12,AG13)</f>
        <v>51000</v>
      </c>
      <c r="AH7" s="27">
        <f t="shared" ref="AH7:AH13" si="10">AF7-AG7</f>
        <v>1000</v>
      </c>
      <c r="AI7" s="24">
        <f>SUM(AI12,AI13)</f>
        <v>0</v>
      </c>
      <c r="AJ7" s="25">
        <f>SUM(AJ12,AJ13)</f>
        <v>0</v>
      </c>
      <c r="AK7" s="27">
        <f t="shared" ref="AK7:AK13" si="11">AI7-AJ7</f>
        <v>0</v>
      </c>
      <c r="AL7" s="24">
        <f>SUM(AL12,AL13)</f>
        <v>0</v>
      </c>
      <c r="AM7" s="25">
        <f>SUM(AM12,AM13)</f>
        <v>0</v>
      </c>
      <c r="AN7" s="27">
        <f>AL7-AM7</f>
        <v>0</v>
      </c>
      <c r="AO7" s="24">
        <f>SUM(AO12,AO13)</f>
        <v>0</v>
      </c>
      <c r="AP7" s="25">
        <f>SUM(AP12,AP13)</f>
        <v>0</v>
      </c>
      <c r="AQ7" s="27">
        <f t="shared" ref="AQ7:AQ13" si="12">AO7-AP7</f>
        <v>0</v>
      </c>
      <c r="AR7" s="24">
        <f>SUM(AR12,AR13)</f>
        <v>0</v>
      </c>
      <c r="AS7" s="25">
        <f>SUM(AS12,AS13)</f>
        <v>0</v>
      </c>
      <c r="AT7" s="27">
        <f t="shared" ref="AT7:AT13" si="13">AR7-AS7</f>
        <v>0</v>
      </c>
      <c r="AU7" s="24">
        <f>SUM(AU12,AU13)</f>
        <v>0</v>
      </c>
      <c r="AV7" s="25">
        <f>SUM(AV12,AV13)</f>
        <v>0</v>
      </c>
      <c r="AW7" s="27">
        <f t="shared" ref="AW7:AW13" si="14">AU7-AV7</f>
        <v>0</v>
      </c>
      <c r="AX7" s="24">
        <f>SUM(AX12,AX13)</f>
        <v>0</v>
      </c>
      <c r="AY7" s="25">
        <f>SUM(AY12,AY13)</f>
        <v>0</v>
      </c>
      <c r="AZ7" s="27">
        <f t="shared" ref="AZ7:AZ11" si="15">AX7-AY7</f>
        <v>0</v>
      </c>
      <c r="BA7" s="24">
        <f>SUM(BA12,BA13)</f>
        <v>0</v>
      </c>
      <c r="BB7" s="25">
        <f>SUM(BB12,BB13)</f>
        <v>0</v>
      </c>
      <c r="BC7" s="27">
        <f t="shared" ref="BC7:BC13" si="16">BA7-BB7</f>
        <v>0</v>
      </c>
      <c r="BD7" s="24">
        <f>SUM(BD12,BD13)</f>
        <v>0</v>
      </c>
      <c r="BE7" s="25">
        <f>SUM(BE12,BE13)</f>
        <v>0</v>
      </c>
      <c r="BF7" s="27">
        <f t="shared" ref="BF7:BF13" si="17">BD7-BE7</f>
        <v>0</v>
      </c>
      <c r="BG7" s="24">
        <f>SUM(BG12,BG13)</f>
        <v>0</v>
      </c>
      <c r="BH7" s="25">
        <f>SUM(BH12,BH13)</f>
        <v>0</v>
      </c>
      <c r="BI7" s="27">
        <f t="shared" ref="BI7:BI13" si="18">BG7-BH7</f>
        <v>0</v>
      </c>
      <c r="BJ7" s="24">
        <f>SUM(BJ12,BJ13)</f>
        <v>0</v>
      </c>
      <c r="BK7" s="25">
        <f>SUM(BK12,BK13)</f>
        <v>0</v>
      </c>
      <c r="BL7" s="27">
        <f t="shared" ref="BL7:BL11" si="19">BJ7-BK7</f>
        <v>0</v>
      </c>
      <c r="BM7" s="24">
        <f>SUM(BM12,BM13)</f>
        <v>0</v>
      </c>
      <c r="BN7" s="25">
        <f>SUM(BN12,BN13)</f>
        <v>0</v>
      </c>
      <c r="BO7" s="27">
        <f t="shared" ref="BO7:BO13" si="20">BM7-BN7</f>
        <v>0</v>
      </c>
      <c r="BP7" s="24">
        <f>SUM(BP12,BP13)</f>
        <v>0</v>
      </c>
      <c r="BQ7" s="25">
        <f>SUM(BQ12,BQ13)</f>
        <v>0</v>
      </c>
      <c r="BR7" s="27">
        <f t="shared" ref="BR7:BR13" si="21">BP7-BQ7</f>
        <v>0</v>
      </c>
      <c r="BS7" s="24">
        <f>SUM(BS12,BS13)</f>
        <v>0</v>
      </c>
      <c r="BT7" s="25">
        <f>SUM(BT12,BT13)</f>
        <v>0</v>
      </c>
      <c r="BU7" s="27">
        <f t="shared" ref="BU7:BU13" si="22">BS7-BT7</f>
        <v>0</v>
      </c>
      <c r="BV7" s="24">
        <f>SUM(BV12,BV13)</f>
        <v>0</v>
      </c>
      <c r="BW7" s="25">
        <f>SUM(BW12,BW13)</f>
        <v>0</v>
      </c>
      <c r="BX7" s="27">
        <f t="shared" ref="BX7:BX11" si="23">BV7-BW7</f>
        <v>0</v>
      </c>
      <c r="BY7" s="24">
        <f>SUM(BY12,BY13)</f>
        <v>0</v>
      </c>
      <c r="BZ7" s="25">
        <f>SUM(BZ12,BZ13)</f>
        <v>0</v>
      </c>
      <c r="CA7" s="27">
        <f t="shared" ref="CA7:CA13" si="24">BY7-BZ7</f>
        <v>0</v>
      </c>
      <c r="CB7" s="24">
        <f>SUM(CB12,CB13)</f>
        <v>0</v>
      </c>
      <c r="CC7" s="25">
        <f>SUM(CC12,CC13)</f>
        <v>0</v>
      </c>
      <c r="CD7" s="27">
        <f t="shared" ref="CD7:CD13" si="25">CB7-CC7</f>
        <v>0</v>
      </c>
      <c r="CE7" s="24">
        <f>SUM(CE12,CE13)</f>
        <v>0</v>
      </c>
      <c r="CF7" s="25">
        <f>SUM(CF12,CF13)</f>
        <v>0</v>
      </c>
      <c r="CG7" s="27">
        <f t="shared" ref="CG7:CG13" si="26">CE7-CF7</f>
        <v>0</v>
      </c>
      <c r="CH7" s="24">
        <f>SUM(CH12,CH13)</f>
        <v>0</v>
      </c>
      <c r="CI7" s="25">
        <f>SUM(CI12,CI13)</f>
        <v>0</v>
      </c>
      <c r="CJ7" s="27">
        <f t="shared" ref="CJ7:CJ11" si="27">CH7-CI7</f>
        <v>0</v>
      </c>
      <c r="CK7" s="24">
        <f>SUM(CK12,CK13)</f>
        <v>0</v>
      </c>
      <c r="CL7" s="25">
        <f>SUM(CL12,CL13)</f>
        <v>0</v>
      </c>
      <c r="CM7" s="27">
        <f t="shared" ref="CM7:CM13" si="28">CK7-CL7</f>
        <v>0</v>
      </c>
      <c r="CN7" s="24">
        <f>SUM(CN12,CN13)</f>
        <v>0</v>
      </c>
      <c r="CO7" s="25">
        <f>SUM(CO12,CO13)</f>
        <v>0</v>
      </c>
      <c r="CP7" s="27">
        <f t="shared" ref="CP7:CP13" si="29">CN7-CO7</f>
        <v>0</v>
      </c>
      <c r="CQ7" s="24">
        <f>SUM(CQ12,CQ13)</f>
        <v>0</v>
      </c>
      <c r="CR7" s="25">
        <f>SUM(CR12,CR13)</f>
        <v>0</v>
      </c>
      <c r="CS7" s="27">
        <f t="shared" ref="CS7:CS13" si="30">CQ7-CR7</f>
        <v>0</v>
      </c>
      <c r="CT7" s="24">
        <f>SUM(CT12,CT13)</f>
        <v>0</v>
      </c>
      <c r="CU7" s="25">
        <f>SUM(CU12,CU13)</f>
        <v>0</v>
      </c>
      <c r="CV7" s="27">
        <f t="shared" ref="CV7:CV11" si="31">CT7-CU7</f>
        <v>0</v>
      </c>
      <c r="CW7" s="24">
        <f>SUM(CW12,CW13)</f>
        <v>0</v>
      </c>
      <c r="CX7" s="25">
        <f>SUM(CX12,CX13)</f>
        <v>0</v>
      </c>
      <c r="CY7" s="27">
        <f t="shared" ref="CY7:CY13" si="32">CW7-CX7</f>
        <v>0</v>
      </c>
      <c r="CZ7" s="24">
        <f>SUM(CZ12,CZ13)</f>
        <v>0</v>
      </c>
      <c r="DA7" s="25">
        <f>SUM(DA12,DA13)</f>
        <v>0</v>
      </c>
      <c r="DB7" s="27">
        <f t="shared" ref="DB7:DB13" si="33">CZ7-DA7</f>
        <v>0</v>
      </c>
      <c r="DC7" s="24">
        <f>SUM(DC12,DC13)</f>
        <v>0</v>
      </c>
      <c r="DD7" s="25">
        <f>SUM(DD12,DD13)</f>
        <v>0</v>
      </c>
      <c r="DE7" s="27">
        <f t="shared" ref="DE7:DE13" si="34">DC7-DD7</f>
        <v>0</v>
      </c>
      <c r="DF7" s="24">
        <f>SUM(DF12,DF13)</f>
        <v>0</v>
      </c>
      <c r="DG7" s="25">
        <f>SUM(DG12,DG13)</f>
        <v>0</v>
      </c>
      <c r="DH7" s="27">
        <f t="shared" ref="DH7:DH13" si="35">DF7-DG7</f>
        <v>0</v>
      </c>
      <c r="DI7" s="24">
        <f>SUM(DI12,DI13)</f>
        <v>0</v>
      </c>
      <c r="DJ7" s="25">
        <f>SUM(DJ12,DJ13)</f>
        <v>0</v>
      </c>
      <c r="DK7" s="27">
        <f t="shared" ref="DK7:DK13" si="36">DI7-DJ7</f>
        <v>0</v>
      </c>
      <c r="DL7" s="24">
        <f>SUM(DL12,DL13)</f>
        <v>0</v>
      </c>
      <c r="DM7" s="25">
        <f>SUM(DM12,DM13)</f>
        <v>0</v>
      </c>
      <c r="DN7" s="27">
        <f t="shared" ref="DN7:DN13" si="37">DL7-DM7</f>
        <v>0</v>
      </c>
      <c r="DO7" s="24">
        <f>SUM(DO12,DO13)</f>
        <v>0</v>
      </c>
      <c r="DP7" s="25">
        <f>SUM(DP12,DP13)</f>
        <v>0</v>
      </c>
      <c r="DQ7" s="27">
        <f t="shared" ref="DQ7:DQ13" si="38">DO7-DP7</f>
        <v>0</v>
      </c>
    </row>
    <row r="8" spans="1:121" ht="24" customHeight="1" x14ac:dyDescent="0.2">
      <c r="A8" s="52"/>
      <c r="B8" s="145" t="s">
        <v>48</v>
      </c>
      <c r="C8" s="148" t="s">
        <v>3</v>
      </c>
      <c r="D8" s="149"/>
      <c r="E8" s="38">
        <f t="shared" si="0"/>
        <v>971491</v>
      </c>
      <c r="F8" s="39">
        <f t="shared" si="0"/>
        <v>2383807</v>
      </c>
      <c r="G8" s="40">
        <f t="shared" si="1"/>
        <v>-1412316</v>
      </c>
      <c r="H8" s="44">
        <v>901491</v>
      </c>
      <c r="I8" s="45">
        <v>2320807</v>
      </c>
      <c r="J8" s="41">
        <f t="shared" si="2"/>
        <v>-1419316</v>
      </c>
      <c r="K8" s="42">
        <f t="shared" si="3"/>
        <v>70000</v>
      </c>
      <c r="L8" s="39">
        <f t="shared" si="3"/>
        <v>63000</v>
      </c>
      <c r="M8" s="43">
        <f t="shared" si="3"/>
        <v>7000</v>
      </c>
      <c r="N8" s="44">
        <v>10000</v>
      </c>
      <c r="O8" s="45">
        <v>12000</v>
      </c>
      <c r="P8" s="41">
        <f t="shared" si="4"/>
        <v>-2000</v>
      </c>
      <c r="Q8" s="44">
        <v>10000</v>
      </c>
      <c r="R8" s="45">
        <v>9000</v>
      </c>
      <c r="S8" s="41">
        <f t="shared" si="5"/>
        <v>1000</v>
      </c>
      <c r="T8" s="44">
        <v>10000</v>
      </c>
      <c r="U8" s="45">
        <v>10000</v>
      </c>
      <c r="V8" s="41">
        <f t="shared" si="6"/>
        <v>0</v>
      </c>
      <c r="W8" s="44">
        <v>10000</v>
      </c>
      <c r="X8" s="45">
        <v>0</v>
      </c>
      <c r="Y8" s="41">
        <f t="shared" si="7"/>
        <v>10000</v>
      </c>
      <c r="Z8" s="44">
        <v>10000</v>
      </c>
      <c r="AA8" s="45">
        <v>10000</v>
      </c>
      <c r="AB8" s="41">
        <f t="shared" si="8"/>
        <v>0</v>
      </c>
      <c r="AC8" s="44">
        <v>10000</v>
      </c>
      <c r="AD8" s="45">
        <v>10000</v>
      </c>
      <c r="AE8" s="41">
        <f t="shared" si="9"/>
        <v>0</v>
      </c>
      <c r="AF8" s="30">
        <v>10000</v>
      </c>
      <c r="AG8" s="31">
        <v>12000</v>
      </c>
      <c r="AH8" s="27">
        <f t="shared" si="10"/>
        <v>-2000</v>
      </c>
      <c r="AI8" s="30"/>
      <c r="AJ8" s="31"/>
      <c r="AK8" s="27">
        <f t="shared" si="11"/>
        <v>0</v>
      </c>
      <c r="AL8" s="30"/>
      <c r="AM8" s="31"/>
      <c r="AN8" s="27">
        <f t="shared" ref="AN8:AN11" si="39">AL8-AM8</f>
        <v>0</v>
      </c>
      <c r="AO8" s="30"/>
      <c r="AP8" s="31"/>
      <c r="AQ8" s="27">
        <f t="shared" si="12"/>
        <v>0</v>
      </c>
      <c r="AR8" s="30"/>
      <c r="AS8" s="31"/>
      <c r="AT8" s="27">
        <f t="shared" si="13"/>
        <v>0</v>
      </c>
      <c r="AU8" s="30"/>
      <c r="AV8" s="31"/>
      <c r="AW8" s="27">
        <f t="shared" si="14"/>
        <v>0</v>
      </c>
      <c r="AX8" s="30"/>
      <c r="AY8" s="31"/>
      <c r="AZ8" s="27">
        <f t="shared" si="15"/>
        <v>0</v>
      </c>
      <c r="BA8" s="30"/>
      <c r="BB8" s="31"/>
      <c r="BC8" s="27">
        <f t="shared" si="16"/>
        <v>0</v>
      </c>
      <c r="BD8" s="30"/>
      <c r="BE8" s="31"/>
      <c r="BF8" s="27">
        <f t="shared" si="17"/>
        <v>0</v>
      </c>
      <c r="BG8" s="30"/>
      <c r="BH8" s="31"/>
      <c r="BI8" s="27">
        <f t="shared" si="18"/>
        <v>0</v>
      </c>
      <c r="BJ8" s="30"/>
      <c r="BK8" s="31"/>
      <c r="BL8" s="27">
        <f t="shared" si="19"/>
        <v>0</v>
      </c>
      <c r="BM8" s="30"/>
      <c r="BN8" s="31"/>
      <c r="BO8" s="27">
        <f t="shared" si="20"/>
        <v>0</v>
      </c>
      <c r="BP8" s="30"/>
      <c r="BQ8" s="31"/>
      <c r="BR8" s="27">
        <f t="shared" si="21"/>
        <v>0</v>
      </c>
      <c r="BS8" s="30"/>
      <c r="BT8" s="31"/>
      <c r="BU8" s="27">
        <f t="shared" si="22"/>
        <v>0</v>
      </c>
      <c r="BV8" s="30"/>
      <c r="BW8" s="31"/>
      <c r="BX8" s="27">
        <f t="shared" si="23"/>
        <v>0</v>
      </c>
      <c r="BY8" s="30"/>
      <c r="BZ8" s="31"/>
      <c r="CA8" s="27">
        <f t="shared" si="24"/>
        <v>0</v>
      </c>
      <c r="CB8" s="30"/>
      <c r="CC8" s="31"/>
      <c r="CD8" s="27">
        <f t="shared" si="25"/>
        <v>0</v>
      </c>
      <c r="CE8" s="30"/>
      <c r="CF8" s="31"/>
      <c r="CG8" s="27">
        <f t="shared" si="26"/>
        <v>0</v>
      </c>
      <c r="CH8" s="30"/>
      <c r="CI8" s="31"/>
      <c r="CJ8" s="27">
        <f t="shared" si="27"/>
        <v>0</v>
      </c>
      <c r="CK8" s="30"/>
      <c r="CL8" s="31"/>
      <c r="CM8" s="27">
        <f t="shared" si="28"/>
        <v>0</v>
      </c>
      <c r="CN8" s="30"/>
      <c r="CO8" s="31"/>
      <c r="CP8" s="27">
        <f t="shared" si="29"/>
        <v>0</v>
      </c>
      <c r="CQ8" s="30"/>
      <c r="CR8" s="31"/>
      <c r="CS8" s="27">
        <f t="shared" si="30"/>
        <v>0</v>
      </c>
      <c r="CT8" s="30"/>
      <c r="CU8" s="31"/>
      <c r="CV8" s="27">
        <f t="shared" si="31"/>
        <v>0</v>
      </c>
      <c r="CW8" s="30"/>
      <c r="CX8" s="31"/>
      <c r="CY8" s="27">
        <f t="shared" si="32"/>
        <v>0</v>
      </c>
      <c r="CZ8" s="30"/>
      <c r="DA8" s="31"/>
      <c r="DB8" s="27">
        <f t="shared" si="33"/>
        <v>0</v>
      </c>
      <c r="DC8" s="30"/>
      <c r="DD8" s="31"/>
      <c r="DE8" s="27">
        <f t="shared" si="34"/>
        <v>0</v>
      </c>
      <c r="DF8" s="30"/>
      <c r="DG8" s="31"/>
      <c r="DH8" s="27">
        <f t="shared" si="35"/>
        <v>0</v>
      </c>
      <c r="DI8" s="30"/>
      <c r="DJ8" s="31"/>
      <c r="DK8" s="27">
        <f t="shared" si="36"/>
        <v>0</v>
      </c>
      <c r="DL8" s="30"/>
      <c r="DM8" s="31"/>
      <c r="DN8" s="27">
        <f t="shared" si="37"/>
        <v>0</v>
      </c>
      <c r="DO8" s="30"/>
      <c r="DP8" s="31"/>
      <c r="DQ8" s="27">
        <f t="shared" si="38"/>
        <v>0</v>
      </c>
    </row>
    <row r="9" spans="1:121" ht="24" customHeight="1" x14ac:dyDescent="0.2">
      <c r="A9" s="52"/>
      <c r="B9" s="145"/>
      <c r="C9" s="148" t="s">
        <v>4</v>
      </c>
      <c r="D9" s="149"/>
      <c r="E9" s="38">
        <f t="shared" si="0"/>
        <v>1070000</v>
      </c>
      <c r="F9" s="39">
        <f t="shared" si="0"/>
        <v>122536</v>
      </c>
      <c r="G9" s="40">
        <f t="shared" si="1"/>
        <v>947464</v>
      </c>
      <c r="H9" s="44">
        <v>1000000</v>
      </c>
      <c r="I9" s="45">
        <v>71536</v>
      </c>
      <c r="J9" s="41">
        <f t="shared" si="2"/>
        <v>928464</v>
      </c>
      <c r="K9" s="42">
        <f t="shared" si="3"/>
        <v>70000</v>
      </c>
      <c r="L9" s="39">
        <f t="shared" si="3"/>
        <v>51000</v>
      </c>
      <c r="M9" s="43">
        <f t="shared" si="3"/>
        <v>19000</v>
      </c>
      <c r="N9" s="44">
        <v>10000</v>
      </c>
      <c r="O9" s="45">
        <v>13000</v>
      </c>
      <c r="P9" s="41">
        <f t="shared" si="4"/>
        <v>-3000</v>
      </c>
      <c r="Q9" s="44">
        <v>10000</v>
      </c>
      <c r="R9" s="45">
        <v>8000</v>
      </c>
      <c r="S9" s="41">
        <f t="shared" si="5"/>
        <v>2000</v>
      </c>
      <c r="T9" s="44">
        <v>10000</v>
      </c>
      <c r="U9" s="45">
        <v>5000</v>
      </c>
      <c r="V9" s="41">
        <f t="shared" si="6"/>
        <v>5000</v>
      </c>
      <c r="W9" s="44">
        <v>10000</v>
      </c>
      <c r="X9" s="45">
        <v>0</v>
      </c>
      <c r="Y9" s="41">
        <f t="shared" si="7"/>
        <v>10000</v>
      </c>
      <c r="Z9" s="44">
        <v>10000</v>
      </c>
      <c r="AA9" s="45">
        <v>6000</v>
      </c>
      <c r="AB9" s="41">
        <f t="shared" si="8"/>
        <v>4000</v>
      </c>
      <c r="AC9" s="44">
        <v>10000</v>
      </c>
      <c r="AD9" s="45">
        <v>9000</v>
      </c>
      <c r="AE9" s="41">
        <f t="shared" si="9"/>
        <v>1000</v>
      </c>
      <c r="AF9" s="30">
        <v>10000</v>
      </c>
      <c r="AG9" s="31">
        <v>10000</v>
      </c>
      <c r="AH9" s="27">
        <f t="shared" si="10"/>
        <v>0</v>
      </c>
      <c r="AI9" s="30"/>
      <c r="AJ9" s="31"/>
      <c r="AK9" s="27">
        <f t="shared" si="11"/>
        <v>0</v>
      </c>
      <c r="AL9" s="30"/>
      <c r="AM9" s="31"/>
      <c r="AN9" s="27">
        <f t="shared" si="39"/>
        <v>0</v>
      </c>
      <c r="AO9" s="30"/>
      <c r="AP9" s="31"/>
      <c r="AQ9" s="27">
        <f t="shared" si="12"/>
        <v>0</v>
      </c>
      <c r="AR9" s="30"/>
      <c r="AS9" s="31"/>
      <c r="AT9" s="27">
        <f t="shared" si="13"/>
        <v>0</v>
      </c>
      <c r="AU9" s="30"/>
      <c r="AV9" s="31"/>
      <c r="AW9" s="27">
        <f t="shared" si="14"/>
        <v>0</v>
      </c>
      <c r="AX9" s="30"/>
      <c r="AY9" s="31"/>
      <c r="AZ9" s="27">
        <f t="shared" si="15"/>
        <v>0</v>
      </c>
      <c r="BA9" s="30"/>
      <c r="BB9" s="31"/>
      <c r="BC9" s="27">
        <f t="shared" si="16"/>
        <v>0</v>
      </c>
      <c r="BD9" s="30"/>
      <c r="BE9" s="31"/>
      <c r="BF9" s="27">
        <f t="shared" si="17"/>
        <v>0</v>
      </c>
      <c r="BG9" s="30"/>
      <c r="BH9" s="31"/>
      <c r="BI9" s="27">
        <f t="shared" si="18"/>
        <v>0</v>
      </c>
      <c r="BJ9" s="30"/>
      <c r="BK9" s="31"/>
      <c r="BL9" s="27">
        <f t="shared" si="19"/>
        <v>0</v>
      </c>
      <c r="BM9" s="30"/>
      <c r="BN9" s="31"/>
      <c r="BO9" s="27">
        <f t="shared" si="20"/>
        <v>0</v>
      </c>
      <c r="BP9" s="30"/>
      <c r="BQ9" s="31"/>
      <c r="BR9" s="27">
        <f t="shared" si="21"/>
        <v>0</v>
      </c>
      <c r="BS9" s="30"/>
      <c r="BT9" s="31"/>
      <c r="BU9" s="27">
        <f t="shared" si="22"/>
        <v>0</v>
      </c>
      <c r="BV9" s="30"/>
      <c r="BW9" s="31"/>
      <c r="BX9" s="27">
        <f t="shared" si="23"/>
        <v>0</v>
      </c>
      <c r="BY9" s="30"/>
      <c r="BZ9" s="31"/>
      <c r="CA9" s="27">
        <f t="shared" si="24"/>
        <v>0</v>
      </c>
      <c r="CB9" s="30"/>
      <c r="CC9" s="31"/>
      <c r="CD9" s="27">
        <f t="shared" si="25"/>
        <v>0</v>
      </c>
      <c r="CE9" s="30"/>
      <c r="CF9" s="31"/>
      <c r="CG9" s="27">
        <f t="shared" si="26"/>
        <v>0</v>
      </c>
      <c r="CH9" s="30"/>
      <c r="CI9" s="31"/>
      <c r="CJ9" s="27">
        <f t="shared" si="27"/>
        <v>0</v>
      </c>
      <c r="CK9" s="30"/>
      <c r="CL9" s="31"/>
      <c r="CM9" s="27">
        <f t="shared" si="28"/>
        <v>0</v>
      </c>
      <c r="CN9" s="30"/>
      <c r="CO9" s="31"/>
      <c r="CP9" s="27">
        <f t="shared" si="29"/>
        <v>0</v>
      </c>
      <c r="CQ9" s="30"/>
      <c r="CR9" s="31"/>
      <c r="CS9" s="27">
        <f t="shared" si="30"/>
        <v>0</v>
      </c>
      <c r="CT9" s="30"/>
      <c r="CU9" s="31"/>
      <c r="CV9" s="27">
        <f t="shared" si="31"/>
        <v>0</v>
      </c>
      <c r="CW9" s="30"/>
      <c r="CX9" s="31"/>
      <c r="CY9" s="27">
        <f t="shared" si="32"/>
        <v>0</v>
      </c>
      <c r="CZ9" s="30"/>
      <c r="DA9" s="31"/>
      <c r="DB9" s="27">
        <f t="shared" si="33"/>
        <v>0</v>
      </c>
      <c r="DC9" s="30"/>
      <c r="DD9" s="31"/>
      <c r="DE9" s="27">
        <f t="shared" si="34"/>
        <v>0</v>
      </c>
      <c r="DF9" s="30"/>
      <c r="DG9" s="31"/>
      <c r="DH9" s="27">
        <f t="shared" si="35"/>
        <v>0</v>
      </c>
      <c r="DI9" s="30"/>
      <c r="DJ9" s="31"/>
      <c r="DK9" s="27">
        <f t="shared" si="36"/>
        <v>0</v>
      </c>
      <c r="DL9" s="30"/>
      <c r="DM9" s="31"/>
      <c r="DN9" s="27">
        <f t="shared" si="37"/>
        <v>0</v>
      </c>
      <c r="DO9" s="30"/>
      <c r="DP9" s="31"/>
      <c r="DQ9" s="27">
        <f t="shared" si="38"/>
        <v>0</v>
      </c>
    </row>
    <row r="10" spans="1:121" ht="24" customHeight="1" x14ac:dyDescent="0.2">
      <c r="A10" s="52"/>
      <c r="B10" s="145"/>
      <c r="C10" s="148" t="s">
        <v>5</v>
      </c>
      <c r="D10" s="149"/>
      <c r="E10" s="38">
        <f t="shared" si="0"/>
        <v>8430000</v>
      </c>
      <c r="F10" s="39">
        <f t="shared" si="0"/>
        <v>7064013</v>
      </c>
      <c r="G10" s="40">
        <f t="shared" si="1"/>
        <v>1365987</v>
      </c>
      <c r="H10" s="44">
        <v>8360000</v>
      </c>
      <c r="I10" s="45">
        <v>7019013</v>
      </c>
      <c r="J10" s="41">
        <f t="shared" si="2"/>
        <v>1340987</v>
      </c>
      <c r="K10" s="42">
        <f t="shared" si="3"/>
        <v>70000</v>
      </c>
      <c r="L10" s="39">
        <f t="shared" si="3"/>
        <v>45000</v>
      </c>
      <c r="M10" s="43">
        <f t="shared" si="3"/>
        <v>25000</v>
      </c>
      <c r="N10" s="44">
        <v>10000</v>
      </c>
      <c r="O10" s="45">
        <v>0</v>
      </c>
      <c r="P10" s="41">
        <f t="shared" si="4"/>
        <v>10000</v>
      </c>
      <c r="Q10" s="44">
        <v>10000</v>
      </c>
      <c r="R10" s="45">
        <v>6000</v>
      </c>
      <c r="S10" s="41">
        <f t="shared" si="5"/>
        <v>4000</v>
      </c>
      <c r="T10" s="44">
        <v>10000</v>
      </c>
      <c r="U10" s="45">
        <v>10000</v>
      </c>
      <c r="V10" s="41">
        <f t="shared" si="6"/>
        <v>0</v>
      </c>
      <c r="W10" s="44">
        <v>10000</v>
      </c>
      <c r="X10" s="45">
        <v>0</v>
      </c>
      <c r="Y10" s="41">
        <f t="shared" si="7"/>
        <v>10000</v>
      </c>
      <c r="Z10" s="44">
        <v>10000</v>
      </c>
      <c r="AA10" s="45">
        <v>10000</v>
      </c>
      <c r="AB10" s="41">
        <f t="shared" si="8"/>
        <v>0</v>
      </c>
      <c r="AC10" s="44">
        <v>10000</v>
      </c>
      <c r="AD10" s="45">
        <v>10000</v>
      </c>
      <c r="AE10" s="41">
        <f t="shared" si="9"/>
        <v>0</v>
      </c>
      <c r="AF10" s="30">
        <v>10000</v>
      </c>
      <c r="AG10" s="31">
        <v>9000</v>
      </c>
      <c r="AH10" s="27">
        <f t="shared" si="10"/>
        <v>1000</v>
      </c>
      <c r="AI10" s="30"/>
      <c r="AJ10" s="31"/>
      <c r="AK10" s="27">
        <f t="shared" si="11"/>
        <v>0</v>
      </c>
      <c r="AL10" s="30"/>
      <c r="AM10" s="31"/>
      <c r="AN10" s="27">
        <f t="shared" si="39"/>
        <v>0</v>
      </c>
      <c r="AO10" s="30"/>
      <c r="AP10" s="31"/>
      <c r="AQ10" s="27">
        <f t="shared" si="12"/>
        <v>0</v>
      </c>
      <c r="AR10" s="30"/>
      <c r="AS10" s="31"/>
      <c r="AT10" s="27">
        <f t="shared" si="13"/>
        <v>0</v>
      </c>
      <c r="AU10" s="30"/>
      <c r="AV10" s="31"/>
      <c r="AW10" s="27">
        <f t="shared" si="14"/>
        <v>0</v>
      </c>
      <c r="AX10" s="30"/>
      <c r="AY10" s="31"/>
      <c r="AZ10" s="27">
        <f t="shared" si="15"/>
        <v>0</v>
      </c>
      <c r="BA10" s="30"/>
      <c r="BB10" s="31"/>
      <c r="BC10" s="27">
        <f t="shared" si="16"/>
        <v>0</v>
      </c>
      <c r="BD10" s="30"/>
      <c r="BE10" s="31"/>
      <c r="BF10" s="27">
        <f t="shared" si="17"/>
        <v>0</v>
      </c>
      <c r="BG10" s="30"/>
      <c r="BH10" s="31"/>
      <c r="BI10" s="27">
        <f t="shared" si="18"/>
        <v>0</v>
      </c>
      <c r="BJ10" s="30"/>
      <c r="BK10" s="31"/>
      <c r="BL10" s="27">
        <f t="shared" si="19"/>
        <v>0</v>
      </c>
      <c r="BM10" s="30"/>
      <c r="BN10" s="31"/>
      <c r="BO10" s="27">
        <f t="shared" si="20"/>
        <v>0</v>
      </c>
      <c r="BP10" s="30"/>
      <c r="BQ10" s="31"/>
      <c r="BR10" s="27">
        <f t="shared" si="21"/>
        <v>0</v>
      </c>
      <c r="BS10" s="30"/>
      <c r="BT10" s="31"/>
      <c r="BU10" s="27">
        <f t="shared" si="22"/>
        <v>0</v>
      </c>
      <c r="BV10" s="30"/>
      <c r="BW10" s="31"/>
      <c r="BX10" s="27">
        <f t="shared" si="23"/>
        <v>0</v>
      </c>
      <c r="BY10" s="30"/>
      <c r="BZ10" s="31"/>
      <c r="CA10" s="27">
        <f t="shared" si="24"/>
        <v>0</v>
      </c>
      <c r="CB10" s="30"/>
      <c r="CC10" s="31"/>
      <c r="CD10" s="27">
        <f t="shared" si="25"/>
        <v>0</v>
      </c>
      <c r="CE10" s="30"/>
      <c r="CF10" s="31"/>
      <c r="CG10" s="27">
        <f t="shared" si="26"/>
        <v>0</v>
      </c>
      <c r="CH10" s="30"/>
      <c r="CI10" s="31"/>
      <c r="CJ10" s="27">
        <f t="shared" si="27"/>
        <v>0</v>
      </c>
      <c r="CK10" s="30"/>
      <c r="CL10" s="31"/>
      <c r="CM10" s="27">
        <f t="shared" si="28"/>
        <v>0</v>
      </c>
      <c r="CN10" s="30"/>
      <c r="CO10" s="31"/>
      <c r="CP10" s="27">
        <f t="shared" si="29"/>
        <v>0</v>
      </c>
      <c r="CQ10" s="30"/>
      <c r="CR10" s="31"/>
      <c r="CS10" s="27">
        <f t="shared" si="30"/>
        <v>0</v>
      </c>
      <c r="CT10" s="30"/>
      <c r="CU10" s="31"/>
      <c r="CV10" s="27">
        <f t="shared" si="31"/>
        <v>0</v>
      </c>
      <c r="CW10" s="30"/>
      <c r="CX10" s="31"/>
      <c r="CY10" s="27">
        <f t="shared" si="32"/>
        <v>0</v>
      </c>
      <c r="CZ10" s="30"/>
      <c r="DA10" s="31"/>
      <c r="DB10" s="27">
        <f t="shared" si="33"/>
        <v>0</v>
      </c>
      <c r="DC10" s="30"/>
      <c r="DD10" s="31"/>
      <c r="DE10" s="27">
        <f t="shared" si="34"/>
        <v>0</v>
      </c>
      <c r="DF10" s="30"/>
      <c r="DG10" s="31"/>
      <c r="DH10" s="27">
        <f t="shared" si="35"/>
        <v>0</v>
      </c>
      <c r="DI10" s="30"/>
      <c r="DJ10" s="31"/>
      <c r="DK10" s="27">
        <f t="shared" si="36"/>
        <v>0</v>
      </c>
      <c r="DL10" s="30"/>
      <c r="DM10" s="31"/>
      <c r="DN10" s="27">
        <f t="shared" si="37"/>
        <v>0</v>
      </c>
      <c r="DO10" s="30"/>
      <c r="DP10" s="31"/>
      <c r="DQ10" s="27">
        <f t="shared" si="38"/>
        <v>0</v>
      </c>
    </row>
    <row r="11" spans="1:121" ht="24" customHeight="1" x14ac:dyDescent="0.2">
      <c r="A11" s="52"/>
      <c r="B11" s="145"/>
      <c r="C11" s="148" t="s">
        <v>6</v>
      </c>
      <c r="D11" s="149"/>
      <c r="E11" s="38">
        <f t="shared" si="0"/>
        <v>1138000</v>
      </c>
      <c r="F11" s="39">
        <f t="shared" si="0"/>
        <v>2140530</v>
      </c>
      <c r="G11" s="40">
        <f t="shared" si="1"/>
        <v>-1002530</v>
      </c>
      <c r="H11" s="44">
        <v>1068000</v>
      </c>
      <c r="I11" s="45">
        <v>2065530</v>
      </c>
      <c r="J11" s="41">
        <f t="shared" si="2"/>
        <v>-997530</v>
      </c>
      <c r="K11" s="42">
        <f t="shared" si="3"/>
        <v>70000</v>
      </c>
      <c r="L11" s="39">
        <f t="shared" si="3"/>
        <v>75000</v>
      </c>
      <c r="M11" s="43">
        <f t="shared" si="3"/>
        <v>-5000</v>
      </c>
      <c r="N11" s="44">
        <v>10000</v>
      </c>
      <c r="O11" s="45">
        <v>15000</v>
      </c>
      <c r="P11" s="41">
        <f t="shared" si="4"/>
        <v>-5000</v>
      </c>
      <c r="Q11" s="44">
        <v>10000</v>
      </c>
      <c r="R11" s="45">
        <v>20000</v>
      </c>
      <c r="S11" s="41">
        <f t="shared" si="5"/>
        <v>-10000</v>
      </c>
      <c r="T11" s="44">
        <v>10000</v>
      </c>
      <c r="U11" s="45">
        <v>10000</v>
      </c>
      <c r="V11" s="41">
        <f t="shared" si="6"/>
        <v>0</v>
      </c>
      <c r="W11" s="44">
        <v>10000</v>
      </c>
      <c r="X11" s="45">
        <v>0</v>
      </c>
      <c r="Y11" s="41">
        <f t="shared" si="7"/>
        <v>10000</v>
      </c>
      <c r="Z11" s="44">
        <v>10000</v>
      </c>
      <c r="AA11" s="45">
        <v>10000</v>
      </c>
      <c r="AB11" s="41">
        <f t="shared" si="8"/>
        <v>0</v>
      </c>
      <c r="AC11" s="44">
        <v>10000</v>
      </c>
      <c r="AD11" s="45">
        <v>10000</v>
      </c>
      <c r="AE11" s="41">
        <f t="shared" si="9"/>
        <v>0</v>
      </c>
      <c r="AF11" s="30">
        <v>10000</v>
      </c>
      <c r="AG11" s="31">
        <v>10000</v>
      </c>
      <c r="AH11" s="27">
        <f t="shared" si="10"/>
        <v>0</v>
      </c>
      <c r="AI11" s="30"/>
      <c r="AJ11" s="31"/>
      <c r="AK11" s="27">
        <f t="shared" si="11"/>
        <v>0</v>
      </c>
      <c r="AL11" s="30"/>
      <c r="AM11" s="31"/>
      <c r="AN11" s="27">
        <f t="shared" si="39"/>
        <v>0</v>
      </c>
      <c r="AO11" s="30"/>
      <c r="AP11" s="31"/>
      <c r="AQ11" s="27">
        <f t="shared" si="12"/>
        <v>0</v>
      </c>
      <c r="AR11" s="30"/>
      <c r="AS11" s="31"/>
      <c r="AT11" s="27">
        <f t="shared" si="13"/>
        <v>0</v>
      </c>
      <c r="AU11" s="30"/>
      <c r="AV11" s="31"/>
      <c r="AW11" s="27">
        <f t="shared" si="14"/>
        <v>0</v>
      </c>
      <c r="AX11" s="30"/>
      <c r="AY11" s="31"/>
      <c r="AZ11" s="27">
        <f t="shared" si="15"/>
        <v>0</v>
      </c>
      <c r="BA11" s="30"/>
      <c r="BB11" s="31"/>
      <c r="BC11" s="27">
        <f t="shared" si="16"/>
        <v>0</v>
      </c>
      <c r="BD11" s="30"/>
      <c r="BE11" s="31"/>
      <c r="BF11" s="27">
        <f t="shared" si="17"/>
        <v>0</v>
      </c>
      <c r="BG11" s="30"/>
      <c r="BH11" s="31"/>
      <c r="BI11" s="27">
        <f t="shared" si="18"/>
        <v>0</v>
      </c>
      <c r="BJ11" s="30"/>
      <c r="BK11" s="31"/>
      <c r="BL11" s="27">
        <f t="shared" si="19"/>
        <v>0</v>
      </c>
      <c r="BM11" s="30"/>
      <c r="BN11" s="31"/>
      <c r="BO11" s="27">
        <f t="shared" si="20"/>
        <v>0</v>
      </c>
      <c r="BP11" s="30"/>
      <c r="BQ11" s="31"/>
      <c r="BR11" s="27">
        <f t="shared" si="21"/>
        <v>0</v>
      </c>
      <c r="BS11" s="30"/>
      <c r="BT11" s="31"/>
      <c r="BU11" s="27">
        <f t="shared" si="22"/>
        <v>0</v>
      </c>
      <c r="BV11" s="30"/>
      <c r="BW11" s="31"/>
      <c r="BX11" s="27">
        <f t="shared" si="23"/>
        <v>0</v>
      </c>
      <c r="BY11" s="30"/>
      <c r="BZ11" s="31"/>
      <c r="CA11" s="27">
        <f t="shared" si="24"/>
        <v>0</v>
      </c>
      <c r="CB11" s="30"/>
      <c r="CC11" s="31"/>
      <c r="CD11" s="27">
        <f t="shared" si="25"/>
        <v>0</v>
      </c>
      <c r="CE11" s="30"/>
      <c r="CF11" s="31"/>
      <c r="CG11" s="27">
        <f t="shared" si="26"/>
        <v>0</v>
      </c>
      <c r="CH11" s="30"/>
      <c r="CI11" s="31"/>
      <c r="CJ11" s="27">
        <f t="shared" si="27"/>
        <v>0</v>
      </c>
      <c r="CK11" s="30"/>
      <c r="CL11" s="31"/>
      <c r="CM11" s="27">
        <f t="shared" si="28"/>
        <v>0</v>
      </c>
      <c r="CN11" s="30"/>
      <c r="CO11" s="31"/>
      <c r="CP11" s="27">
        <f t="shared" si="29"/>
        <v>0</v>
      </c>
      <c r="CQ11" s="30"/>
      <c r="CR11" s="31"/>
      <c r="CS11" s="27">
        <f t="shared" si="30"/>
        <v>0</v>
      </c>
      <c r="CT11" s="30"/>
      <c r="CU11" s="31"/>
      <c r="CV11" s="27">
        <f t="shared" si="31"/>
        <v>0</v>
      </c>
      <c r="CW11" s="30"/>
      <c r="CX11" s="31"/>
      <c r="CY11" s="27">
        <f t="shared" si="32"/>
        <v>0</v>
      </c>
      <c r="CZ11" s="30"/>
      <c r="DA11" s="31"/>
      <c r="DB11" s="27">
        <f t="shared" si="33"/>
        <v>0</v>
      </c>
      <c r="DC11" s="30"/>
      <c r="DD11" s="31"/>
      <c r="DE11" s="27">
        <f t="shared" si="34"/>
        <v>0</v>
      </c>
      <c r="DF11" s="30"/>
      <c r="DG11" s="31"/>
      <c r="DH11" s="27">
        <f t="shared" si="35"/>
        <v>0</v>
      </c>
      <c r="DI11" s="30"/>
      <c r="DJ11" s="31"/>
      <c r="DK11" s="27">
        <f t="shared" si="36"/>
        <v>0</v>
      </c>
      <c r="DL11" s="30"/>
      <c r="DM11" s="31"/>
      <c r="DN11" s="27">
        <f t="shared" si="37"/>
        <v>0</v>
      </c>
      <c r="DO11" s="30"/>
      <c r="DP11" s="31"/>
      <c r="DQ11" s="27">
        <f t="shared" si="38"/>
        <v>0</v>
      </c>
    </row>
    <row r="12" spans="1:121" ht="24" customHeight="1" x14ac:dyDescent="0.2">
      <c r="A12" s="52"/>
      <c r="B12" s="145"/>
      <c r="C12" s="148" t="s">
        <v>50</v>
      </c>
      <c r="D12" s="149"/>
      <c r="E12" s="38">
        <f t="shared" si="0"/>
        <v>11609491</v>
      </c>
      <c r="F12" s="39">
        <f t="shared" si="0"/>
        <v>11710886</v>
      </c>
      <c r="G12" s="40">
        <f t="shared" si="1"/>
        <v>-101395</v>
      </c>
      <c r="H12" s="38">
        <f>SUM(H8:H11)</f>
        <v>11329491</v>
      </c>
      <c r="I12" s="46">
        <f>SUM(I8:I11)</f>
        <v>11476886</v>
      </c>
      <c r="J12" s="41">
        <f t="shared" si="2"/>
        <v>-147395</v>
      </c>
      <c r="K12" s="42">
        <f t="shared" si="3"/>
        <v>280000</v>
      </c>
      <c r="L12" s="39">
        <f t="shared" si="3"/>
        <v>234000</v>
      </c>
      <c r="M12" s="43">
        <f t="shared" si="3"/>
        <v>46000</v>
      </c>
      <c r="N12" s="38">
        <f>SUM(N8:N11)</f>
        <v>40000</v>
      </c>
      <c r="O12" s="46">
        <f>SUM(O8:O11)</f>
        <v>40000</v>
      </c>
      <c r="P12" s="41">
        <f>N12-O12</f>
        <v>0</v>
      </c>
      <c r="Q12" s="38">
        <f>SUM(Q8:Q11)</f>
        <v>40000</v>
      </c>
      <c r="R12" s="46">
        <f>SUM(R8:R11)</f>
        <v>43000</v>
      </c>
      <c r="S12" s="41">
        <f t="shared" si="5"/>
        <v>-3000</v>
      </c>
      <c r="T12" s="38">
        <f>SUM(T8:T11)</f>
        <v>40000</v>
      </c>
      <c r="U12" s="46">
        <f>SUM(U8:U11)</f>
        <v>35000</v>
      </c>
      <c r="V12" s="41">
        <f t="shared" si="6"/>
        <v>5000</v>
      </c>
      <c r="W12" s="38">
        <f>SUM(W8:W11)</f>
        <v>40000</v>
      </c>
      <c r="X12" s="46">
        <f>SUM(X8:X11)</f>
        <v>0</v>
      </c>
      <c r="Y12" s="41">
        <f t="shared" si="7"/>
        <v>40000</v>
      </c>
      <c r="Z12" s="38">
        <f>SUM(Z8:Z11)</f>
        <v>40000</v>
      </c>
      <c r="AA12" s="46">
        <f>SUM(AA8:AA11)</f>
        <v>36000</v>
      </c>
      <c r="AB12" s="41">
        <f>Z12-AA12</f>
        <v>4000</v>
      </c>
      <c r="AC12" s="38">
        <f>SUM(AC8:AC11)</f>
        <v>40000</v>
      </c>
      <c r="AD12" s="46">
        <f>SUM(AD8:AD11)</f>
        <v>39000</v>
      </c>
      <c r="AE12" s="41">
        <f t="shared" si="9"/>
        <v>1000</v>
      </c>
      <c r="AF12" s="24">
        <f>SUM(AF8:AF11)</f>
        <v>40000</v>
      </c>
      <c r="AG12" s="32">
        <f>SUM(AG8:AG11)</f>
        <v>41000</v>
      </c>
      <c r="AH12" s="27">
        <f t="shared" si="10"/>
        <v>-1000</v>
      </c>
      <c r="AI12" s="24">
        <f>SUM(AI8:AI11)</f>
        <v>0</v>
      </c>
      <c r="AJ12" s="32">
        <f>SUM(AJ8:AJ11)</f>
        <v>0</v>
      </c>
      <c r="AK12" s="27">
        <f t="shared" si="11"/>
        <v>0</v>
      </c>
      <c r="AL12" s="24">
        <f>SUM(AL8:AL11)</f>
        <v>0</v>
      </c>
      <c r="AM12" s="32">
        <f>SUM(AM8:AM11)</f>
        <v>0</v>
      </c>
      <c r="AN12" s="27">
        <f>AL12-AM12</f>
        <v>0</v>
      </c>
      <c r="AO12" s="24">
        <f>SUM(AO8:AO11)</f>
        <v>0</v>
      </c>
      <c r="AP12" s="32">
        <f>SUM(AP8:AP11)</f>
        <v>0</v>
      </c>
      <c r="AQ12" s="27">
        <f t="shared" si="12"/>
        <v>0</v>
      </c>
      <c r="AR12" s="24">
        <f>SUM(AR8:AR11)</f>
        <v>0</v>
      </c>
      <c r="AS12" s="32">
        <f>SUM(AS8:AS11)</f>
        <v>0</v>
      </c>
      <c r="AT12" s="27">
        <f t="shared" si="13"/>
        <v>0</v>
      </c>
      <c r="AU12" s="24">
        <f>SUM(AU8:AU11)</f>
        <v>0</v>
      </c>
      <c r="AV12" s="32">
        <f>SUM(AV8:AV11)</f>
        <v>0</v>
      </c>
      <c r="AW12" s="27">
        <f t="shared" si="14"/>
        <v>0</v>
      </c>
      <c r="AX12" s="24">
        <f>SUM(AX8:AX11)</f>
        <v>0</v>
      </c>
      <c r="AY12" s="32">
        <f>SUM(AY8:AY11)</f>
        <v>0</v>
      </c>
      <c r="AZ12" s="27">
        <f>AX12-AY12</f>
        <v>0</v>
      </c>
      <c r="BA12" s="24">
        <f>SUM(BA8:BA11)</f>
        <v>0</v>
      </c>
      <c r="BB12" s="32">
        <f>SUM(BB8:BB11)</f>
        <v>0</v>
      </c>
      <c r="BC12" s="27">
        <f t="shared" si="16"/>
        <v>0</v>
      </c>
      <c r="BD12" s="24">
        <f>SUM(BD8:BD11)</f>
        <v>0</v>
      </c>
      <c r="BE12" s="32">
        <f>SUM(BE8:BE11)</f>
        <v>0</v>
      </c>
      <c r="BF12" s="27">
        <f t="shared" si="17"/>
        <v>0</v>
      </c>
      <c r="BG12" s="24">
        <f>SUM(BG8:BG11)</f>
        <v>0</v>
      </c>
      <c r="BH12" s="32">
        <f>SUM(BH8:BH11)</f>
        <v>0</v>
      </c>
      <c r="BI12" s="27">
        <f t="shared" si="18"/>
        <v>0</v>
      </c>
      <c r="BJ12" s="24">
        <f>SUM(BJ8:BJ11)</f>
        <v>0</v>
      </c>
      <c r="BK12" s="32">
        <f>SUM(BK8:BK11)</f>
        <v>0</v>
      </c>
      <c r="BL12" s="27">
        <f>BJ12-BK12</f>
        <v>0</v>
      </c>
      <c r="BM12" s="24">
        <f>SUM(BM8:BM11)</f>
        <v>0</v>
      </c>
      <c r="BN12" s="32">
        <f>SUM(BN8:BN11)</f>
        <v>0</v>
      </c>
      <c r="BO12" s="27">
        <f t="shared" si="20"/>
        <v>0</v>
      </c>
      <c r="BP12" s="24">
        <f>SUM(BP8:BP11)</f>
        <v>0</v>
      </c>
      <c r="BQ12" s="32">
        <f>SUM(BQ8:BQ11)</f>
        <v>0</v>
      </c>
      <c r="BR12" s="27">
        <f t="shared" si="21"/>
        <v>0</v>
      </c>
      <c r="BS12" s="24">
        <f>SUM(BS8:BS11)</f>
        <v>0</v>
      </c>
      <c r="BT12" s="32">
        <f>SUM(BT8:BT11)</f>
        <v>0</v>
      </c>
      <c r="BU12" s="27">
        <f t="shared" si="22"/>
        <v>0</v>
      </c>
      <c r="BV12" s="24">
        <f>SUM(BV8:BV11)</f>
        <v>0</v>
      </c>
      <c r="BW12" s="32">
        <f>SUM(BW8:BW11)</f>
        <v>0</v>
      </c>
      <c r="BX12" s="27">
        <f>BV12-BW12</f>
        <v>0</v>
      </c>
      <c r="BY12" s="24">
        <f>SUM(BY8:BY11)</f>
        <v>0</v>
      </c>
      <c r="BZ12" s="32">
        <f>SUM(BZ8:BZ11)</f>
        <v>0</v>
      </c>
      <c r="CA12" s="27">
        <f t="shared" si="24"/>
        <v>0</v>
      </c>
      <c r="CB12" s="24">
        <f>SUM(CB8:CB11)</f>
        <v>0</v>
      </c>
      <c r="CC12" s="32">
        <f>SUM(CC8:CC11)</f>
        <v>0</v>
      </c>
      <c r="CD12" s="27">
        <f t="shared" si="25"/>
        <v>0</v>
      </c>
      <c r="CE12" s="24">
        <f>SUM(CE8:CE11)</f>
        <v>0</v>
      </c>
      <c r="CF12" s="32">
        <f>SUM(CF8:CF11)</f>
        <v>0</v>
      </c>
      <c r="CG12" s="27">
        <f t="shared" si="26"/>
        <v>0</v>
      </c>
      <c r="CH12" s="24">
        <f>SUM(CH8:CH11)</f>
        <v>0</v>
      </c>
      <c r="CI12" s="32">
        <f>SUM(CI8:CI11)</f>
        <v>0</v>
      </c>
      <c r="CJ12" s="27">
        <f>CH12-CI12</f>
        <v>0</v>
      </c>
      <c r="CK12" s="24">
        <f>SUM(CK8:CK11)</f>
        <v>0</v>
      </c>
      <c r="CL12" s="32">
        <f>SUM(CL8:CL11)</f>
        <v>0</v>
      </c>
      <c r="CM12" s="27">
        <f t="shared" si="28"/>
        <v>0</v>
      </c>
      <c r="CN12" s="24">
        <f>SUM(CN8:CN11)</f>
        <v>0</v>
      </c>
      <c r="CO12" s="32">
        <f>SUM(CO8:CO11)</f>
        <v>0</v>
      </c>
      <c r="CP12" s="27">
        <f t="shared" si="29"/>
        <v>0</v>
      </c>
      <c r="CQ12" s="24">
        <f>SUM(CQ8:CQ11)</f>
        <v>0</v>
      </c>
      <c r="CR12" s="32">
        <f>SUM(CR8:CR11)</f>
        <v>0</v>
      </c>
      <c r="CS12" s="27">
        <f t="shared" si="30"/>
        <v>0</v>
      </c>
      <c r="CT12" s="24">
        <f>SUM(CT8:CT11)</f>
        <v>0</v>
      </c>
      <c r="CU12" s="32">
        <f>SUM(CU8:CU11)</f>
        <v>0</v>
      </c>
      <c r="CV12" s="27">
        <f>CT12-CU12</f>
        <v>0</v>
      </c>
      <c r="CW12" s="24">
        <f>SUM(CW8:CW11)</f>
        <v>0</v>
      </c>
      <c r="CX12" s="32">
        <f>SUM(CX8:CX11)</f>
        <v>0</v>
      </c>
      <c r="CY12" s="27">
        <f t="shared" si="32"/>
        <v>0</v>
      </c>
      <c r="CZ12" s="24">
        <f>SUM(CZ8:CZ11)</f>
        <v>0</v>
      </c>
      <c r="DA12" s="32">
        <f>SUM(DA8:DA11)</f>
        <v>0</v>
      </c>
      <c r="DB12" s="27">
        <f t="shared" si="33"/>
        <v>0</v>
      </c>
      <c r="DC12" s="24">
        <f>SUM(DC8:DC11)</f>
        <v>0</v>
      </c>
      <c r="DD12" s="32">
        <f>SUM(DD8:DD11)</f>
        <v>0</v>
      </c>
      <c r="DE12" s="27">
        <f t="shared" si="34"/>
        <v>0</v>
      </c>
      <c r="DF12" s="24">
        <f>SUM(DF8:DF11)</f>
        <v>0</v>
      </c>
      <c r="DG12" s="32">
        <f>SUM(DG8:DG11)</f>
        <v>0</v>
      </c>
      <c r="DH12" s="27">
        <f t="shared" si="35"/>
        <v>0</v>
      </c>
      <c r="DI12" s="24">
        <f>SUM(DI8:DI11)</f>
        <v>0</v>
      </c>
      <c r="DJ12" s="32">
        <f>SUM(DJ8:DJ11)</f>
        <v>0</v>
      </c>
      <c r="DK12" s="27">
        <f t="shared" si="36"/>
        <v>0</v>
      </c>
      <c r="DL12" s="24">
        <f>SUM(DL8:DL11)</f>
        <v>0</v>
      </c>
      <c r="DM12" s="32">
        <f>SUM(DM8:DM11)</f>
        <v>0</v>
      </c>
      <c r="DN12" s="27">
        <f t="shared" si="37"/>
        <v>0</v>
      </c>
      <c r="DO12" s="24">
        <f>SUM(DO8:DO11)</f>
        <v>0</v>
      </c>
      <c r="DP12" s="32">
        <f>SUM(DP8:DP11)</f>
        <v>0</v>
      </c>
      <c r="DQ12" s="27">
        <f t="shared" si="38"/>
        <v>0</v>
      </c>
    </row>
    <row r="13" spans="1:121" ht="24" customHeight="1" x14ac:dyDescent="0.2">
      <c r="A13" s="52"/>
      <c r="B13" s="131" t="s">
        <v>49</v>
      </c>
      <c r="C13" s="143"/>
      <c r="D13" s="144"/>
      <c r="E13" s="38">
        <f t="shared" si="0"/>
        <v>1216949</v>
      </c>
      <c r="F13" s="39">
        <f t="shared" si="0"/>
        <v>1198636</v>
      </c>
      <c r="G13" s="40">
        <f t="shared" si="1"/>
        <v>18313</v>
      </c>
      <c r="H13" s="44">
        <v>1132949</v>
      </c>
      <c r="I13" s="45">
        <v>1131936</v>
      </c>
      <c r="J13" s="41">
        <f>H13-I13</f>
        <v>1013</v>
      </c>
      <c r="K13" s="42">
        <f t="shared" si="3"/>
        <v>84000</v>
      </c>
      <c r="L13" s="39">
        <f t="shared" si="3"/>
        <v>66700</v>
      </c>
      <c r="M13" s="43">
        <f t="shared" si="3"/>
        <v>17300</v>
      </c>
      <c r="N13" s="44">
        <v>12000</v>
      </c>
      <c r="O13" s="45">
        <v>12000</v>
      </c>
      <c r="P13" s="41">
        <f>N13-O13</f>
        <v>0</v>
      </c>
      <c r="Q13" s="44">
        <v>12000</v>
      </c>
      <c r="R13" s="45">
        <v>12000</v>
      </c>
      <c r="S13" s="41">
        <f t="shared" si="5"/>
        <v>0</v>
      </c>
      <c r="T13" s="44">
        <v>12000</v>
      </c>
      <c r="U13" s="45">
        <v>10500</v>
      </c>
      <c r="V13" s="41">
        <f t="shared" si="6"/>
        <v>1500</v>
      </c>
      <c r="W13" s="44">
        <v>12000</v>
      </c>
      <c r="X13" s="45">
        <v>0</v>
      </c>
      <c r="Y13" s="41">
        <f t="shared" si="7"/>
        <v>12000</v>
      </c>
      <c r="Z13" s="44">
        <v>12000</v>
      </c>
      <c r="AA13" s="45">
        <v>10500</v>
      </c>
      <c r="AB13" s="41">
        <f>Z13-AA13</f>
        <v>1500</v>
      </c>
      <c r="AC13" s="44">
        <v>12000</v>
      </c>
      <c r="AD13" s="45">
        <v>11700</v>
      </c>
      <c r="AE13" s="41">
        <f t="shared" si="9"/>
        <v>300</v>
      </c>
      <c r="AF13" s="30">
        <v>12000</v>
      </c>
      <c r="AG13" s="31">
        <v>10000</v>
      </c>
      <c r="AH13" s="27">
        <f t="shared" si="10"/>
        <v>2000</v>
      </c>
      <c r="AI13" s="30"/>
      <c r="AJ13" s="31"/>
      <c r="AK13" s="27">
        <f t="shared" si="11"/>
        <v>0</v>
      </c>
      <c r="AL13" s="30"/>
      <c r="AM13" s="31"/>
      <c r="AN13" s="27">
        <f>AL13-AM13</f>
        <v>0</v>
      </c>
      <c r="AO13" s="30"/>
      <c r="AP13" s="31"/>
      <c r="AQ13" s="27">
        <f t="shared" si="12"/>
        <v>0</v>
      </c>
      <c r="AR13" s="30"/>
      <c r="AS13" s="31"/>
      <c r="AT13" s="27">
        <f t="shared" si="13"/>
        <v>0</v>
      </c>
      <c r="AU13" s="30"/>
      <c r="AV13" s="31"/>
      <c r="AW13" s="27">
        <f t="shared" si="14"/>
        <v>0</v>
      </c>
      <c r="AX13" s="30"/>
      <c r="AY13" s="31"/>
      <c r="AZ13" s="27">
        <f>AX13-AY13</f>
        <v>0</v>
      </c>
      <c r="BA13" s="30"/>
      <c r="BB13" s="31"/>
      <c r="BC13" s="27">
        <f t="shared" si="16"/>
        <v>0</v>
      </c>
      <c r="BD13" s="30"/>
      <c r="BE13" s="31"/>
      <c r="BF13" s="27">
        <f t="shared" si="17"/>
        <v>0</v>
      </c>
      <c r="BG13" s="30"/>
      <c r="BH13" s="31"/>
      <c r="BI13" s="27">
        <f t="shared" si="18"/>
        <v>0</v>
      </c>
      <c r="BJ13" s="30"/>
      <c r="BK13" s="31"/>
      <c r="BL13" s="27">
        <f>BJ13-BK13</f>
        <v>0</v>
      </c>
      <c r="BM13" s="30"/>
      <c r="BN13" s="31"/>
      <c r="BO13" s="27">
        <f t="shared" si="20"/>
        <v>0</v>
      </c>
      <c r="BP13" s="30"/>
      <c r="BQ13" s="31"/>
      <c r="BR13" s="27">
        <f t="shared" si="21"/>
        <v>0</v>
      </c>
      <c r="BS13" s="30"/>
      <c r="BT13" s="31"/>
      <c r="BU13" s="27">
        <f t="shared" si="22"/>
        <v>0</v>
      </c>
      <c r="BV13" s="30"/>
      <c r="BW13" s="31"/>
      <c r="BX13" s="27">
        <f>BV13-BW13</f>
        <v>0</v>
      </c>
      <c r="BY13" s="30"/>
      <c r="BZ13" s="31"/>
      <c r="CA13" s="27">
        <f t="shared" si="24"/>
        <v>0</v>
      </c>
      <c r="CB13" s="30"/>
      <c r="CC13" s="31"/>
      <c r="CD13" s="27">
        <f t="shared" si="25"/>
        <v>0</v>
      </c>
      <c r="CE13" s="30"/>
      <c r="CF13" s="31"/>
      <c r="CG13" s="27">
        <f t="shared" si="26"/>
        <v>0</v>
      </c>
      <c r="CH13" s="30"/>
      <c r="CI13" s="31"/>
      <c r="CJ13" s="27">
        <f>CH13-CI13</f>
        <v>0</v>
      </c>
      <c r="CK13" s="30"/>
      <c r="CL13" s="31"/>
      <c r="CM13" s="27">
        <f t="shared" si="28"/>
        <v>0</v>
      </c>
      <c r="CN13" s="30"/>
      <c r="CO13" s="31"/>
      <c r="CP13" s="27">
        <f t="shared" si="29"/>
        <v>0</v>
      </c>
      <c r="CQ13" s="30"/>
      <c r="CR13" s="31"/>
      <c r="CS13" s="27">
        <f t="shared" si="30"/>
        <v>0</v>
      </c>
      <c r="CT13" s="30"/>
      <c r="CU13" s="31"/>
      <c r="CV13" s="27">
        <f>CT13-CU13</f>
        <v>0</v>
      </c>
      <c r="CW13" s="30"/>
      <c r="CX13" s="31"/>
      <c r="CY13" s="27">
        <f t="shared" si="32"/>
        <v>0</v>
      </c>
      <c r="CZ13" s="30"/>
      <c r="DA13" s="31"/>
      <c r="DB13" s="27">
        <f t="shared" si="33"/>
        <v>0</v>
      </c>
      <c r="DC13" s="30"/>
      <c r="DD13" s="31"/>
      <c r="DE13" s="27">
        <f t="shared" si="34"/>
        <v>0</v>
      </c>
      <c r="DF13" s="30"/>
      <c r="DG13" s="31"/>
      <c r="DH13" s="27">
        <f t="shared" si="35"/>
        <v>0</v>
      </c>
      <c r="DI13" s="30"/>
      <c r="DJ13" s="31"/>
      <c r="DK13" s="27">
        <f t="shared" si="36"/>
        <v>0</v>
      </c>
      <c r="DL13" s="30"/>
      <c r="DM13" s="31"/>
      <c r="DN13" s="27">
        <f t="shared" si="37"/>
        <v>0</v>
      </c>
      <c r="DO13" s="30"/>
      <c r="DP13" s="31"/>
      <c r="DQ13" s="27">
        <f t="shared" si="38"/>
        <v>0</v>
      </c>
    </row>
    <row r="14" spans="1:121" ht="24" customHeight="1" x14ac:dyDescent="0.2">
      <c r="A14" s="52"/>
      <c r="B14" s="150" t="s">
        <v>9</v>
      </c>
      <c r="C14" s="151"/>
      <c r="D14" s="152"/>
      <c r="E14" s="137"/>
      <c r="F14" s="138"/>
      <c r="G14" s="40">
        <f>SUM(J14,M14)</f>
        <v>63513</v>
      </c>
      <c r="H14" s="137"/>
      <c r="I14" s="138"/>
      <c r="J14" s="51">
        <v>1013</v>
      </c>
      <c r="K14" s="137"/>
      <c r="L14" s="146"/>
      <c r="M14" s="43">
        <f>SUM(P14,S14,V14,Y14,AB14,AE14,AH14,AK14,AN14,AQ14,AT14,AW14,AZ14,BC14,BF14,BI14,BL14,BO14,BR14,BU14,BX14,CA14,CD14,CG14,CJ14,CM14,CP14,CS14,CV14,CY14,DB14,DE14)</f>
        <v>62500</v>
      </c>
      <c r="N14" s="137"/>
      <c r="O14" s="138"/>
      <c r="P14" s="51" t="str">
        <f>IF(P7&gt;0,P7-N18,"0")</f>
        <v>0</v>
      </c>
      <c r="Q14" s="137"/>
      <c r="R14" s="138"/>
      <c r="S14" s="51" t="str">
        <f>IF(S7&gt;0,S7-Q18,"0")</f>
        <v>0</v>
      </c>
      <c r="T14" s="137"/>
      <c r="U14" s="138"/>
      <c r="V14" s="51">
        <f>IF(V7&gt;0,V7-T18,"0")</f>
        <v>6500</v>
      </c>
      <c r="W14" s="137"/>
      <c r="X14" s="138"/>
      <c r="Y14" s="51">
        <f>IF(Y7&gt;0,Y7-W18,"0")</f>
        <v>52000</v>
      </c>
      <c r="Z14" s="137"/>
      <c r="AA14" s="138"/>
      <c r="AB14" s="51">
        <v>0</v>
      </c>
      <c r="AC14" s="137"/>
      <c r="AD14" s="138"/>
      <c r="AE14" s="51">
        <v>2000</v>
      </c>
      <c r="AF14" s="74"/>
      <c r="AG14" s="75"/>
      <c r="AH14" s="48">
        <v>2000</v>
      </c>
      <c r="AI14" s="74"/>
      <c r="AJ14" s="75"/>
      <c r="AK14" s="48" t="str">
        <f>IF(AK7&gt;0,AK7-AI18,"0")</f>
        <v>0</v>
      </c>
      <c r="AL14" s="74"/>
      <c r="AM14" s="75"/>
      <c r="AN14" s="48" t="str">
        <f>IF(AN7&gt;0,AN7-AL18,"0")</f>
        <v>0</v>
      </c>
      <c r="AO14" s="74"/>
      <c r="AP14" s="75"/>
      <c r="AQ14" s="48" t="str">
        <f>IF(AQ7&gt;0,AQ7-AO18,"0")</f>
        <v>0</v>
      </c>
      <c r="AR14" s="74"/>
      <c r="AS14" s="75"/>
      <c r="AT14" s="48" t="str">
        <f>IF(AT7&gt;0,AT7-AR18,"0")</f>
        <v>0</v>
      </c>
      <c r="AU14" s="74"/>
      <c r="AV14" s="75"/>
      <c r="AW14" s="48" t="str">
        <f>IF(AW7&gt;0,AW7-AU18,"0")</f>
        <v>0</v>
      </c>
      <c r="AX14" s="74"/>
      <c r="AY14" s="75"/>
      <c r="AZ14" s="48" t="str">
        <f>IF(AZ7&gt;0,AZ7-AX18,"0")</f>
        <v>0</v>
      </c>
      <c r="BA14" s="74"/>
      <c r="BB14" s="75"/>
      <c r="BC14" s="48" t="str">
        <f>IF(BC7&gt;0,BC7-BA18,"0")</f>
        <v>0</v>
      </c>
      <c r="BD14" s="74"/>
      <c r="BE14" s="75"/>
      <c r="BF14" s="48" t="str">
        <f>IF(BF7&gt;0,BF7-BD18,"0")</f>
        <v>0</v>
      </c>
      <c r="BG14" s="74"/>
      <c r="BH14" s="75"/>
      <c r="BI14" s="48" t="str">
        <f>IF(BI7&gt;0,BI7-BG18,"0")</f>
        <v>0</v>
      </c>
      <c r="BJ14" s="74"/>
      <c r="BK14" s="75"/>
      <c r="BL14" s="48" t="str">
        <f>IF(BL7&gt;0,BL7-BJ18,"0")</f>
        <v>0</v>
      </c>
      <c r="BM14" s="74"/>
      <c r="BN14" s="75"/>
      <c r="BO14" s="48" t="str">
        <f>IF(BO7&gt;0,BO7-BM18,"0")</f>
        <v>0</v>
      </c>
      <c r="BP14" s="74"/>
      <c r="BQ14" s="75"/>
      <c r="BR14" s="48" t="str">
        <f>IF(BR7&gt;0,BR7-BP18,"0")</f>
        <v>0</v>
      </c>
      <c r="BS14" s="74"/>
      <c r="BT14" s="75"/>
      <c r="BU14" s="48" t="str">
        <f>IF(BU7&gt;0,BU7-BS18,"0")</f>
        <v>0</v>
      </c>
      <c r="BV14" s="74"/>
      <c r="BW14" s="75"/>
      <c r="BX14" s="48" t="str">
        <f>IF(BX7&gt;0,BX7-BV18,"0")</f>
        <v>0</v>
      </c>
      <c r="BY14" s="74"/>
      <c r="BZ14" s="75"/>
      <c r="CA14" s="48" t="str">
        <f>IF(CA7&gt;0,CA7-BY18,"0")</f>
        <v>0</v>
      </c>
      <c r="CB14" s="74"/>
      <c r="CC14" s="75"/>
      <c r="CD14" s="48" t="str">
        <f>IF(CD7&gt;0,CD7-CB18,"0")</f>
        <v>0</v>
      </c>
      <c r="CE14" s="74"/>
      <c r="CF14" s="75"/>
      <c r="CG14" s="48" t="str">
        <f>IF(CG7&gt;0,CG7-CE18,"0")</f>
        <v>0</v>
      </c>
      <c r="CH14" s="74"/>
      <c r="CI14" s="75"/>
      <c r="CJ14" s="48" t="str">
        <f>IF(CJ7&gt;0,CJ7-CH18,"0")</f>
        <v>0</v>
      </c>
      <c r="CK14" s="74"/>
      <c r="CL14" s="75"/>
      <c r="CM14" s="48" t="str">
        <f>IF(CM7&gt;0,CM7-CK18,"0")</f>
        <v>0</v>
      </c>
      <c r="CN14" s="74"/>
      <c r="CO14" s="75"/>
      <c r="CP14" s="48" t="str">
        <f>IF(CP7&gt;0,CP7-CN18,"0")</f>
        <v>0</v>
      </c>
      <c r="CQ14" s="74"/>
      <c r="CR14" s="75"/>
      <c r="CS14" s="48" t="str">
        <f>IF(CS7&gt;0,CS7-CQ18,"0")</f>
        <v>0</v>
      </c>
      <c r="CT14" s="74"/>
      <c r="CU14" s="75"/>
      <c r="CV14" s="48" t="str">
        <f>IF(CV7&gt;0,CV7-CT18,"0")</f>
        <v>0</v>
      </c>
      <c r="CW14" s="74"/>
      <c r="CX14" s="75"/>
      <c r="CY14" s="48" t="str">
        <f>IF(CY7&gt;0,CY7-CW18,"0")</f>
        <v>0</v>
      </c>
      <c r="CZ14" s="74"/>
      <c r="DA14" s="75"/>
      <c r="DB14" s="48" t="str">
        <f>IF(DB7&gt;0,DB7-CZ18,"0")</f>
        <v>0</v>
      </c>
      <c r="DC14" s="74"/>
      <c r="DD14" s="75"/>
      <c r="DE14" s="48" t="str">
        <f>IF(DE7&gt;0,DE7-DC18,"0")</f>
        <v>0</v>
      </c>
      <c r="DF14" s="74"/>
      <c r="DG14" s="75"/>
      <c r="DH14" s="48" t="str">
        <f>IF(DH7&gt;0,DH7-DF18,"0")</f>
        <v>0</v>
      </c>
      <c r="DI14" s="74"/>
      <c r="DJ14" s="75"/>
      <c r="DK14" s="48" t="str">
        <f>IF(DK7&gt;0,DK7-DI18,"0")</f>
        <v>0</v>
      </c>
      <c r="DL14" s="74"/>
      <c r="DM14" s="75"/>
      <c r="DN14" s="48" t="str">
        <f>IF(DN7&gt;0,DN7-DL18,"0")</f>
        <v>0</v>
      </c>
      <c r="DO14" s="74"/>
      <c r="DP14" s="75"/>
      <c r="DQ14" s="48" t="str">
        <f>IF(DQ7&gt;0,DQ7-DO18,"0")</f>
        <v>0</v>
      </c>
    </row>
    <row r="15" spans="1:121" ht="24" customHeight="1" x14ac:dyDescent="0.2">
      <c r="A15" s="52"/>
      <c r="B15" s="150" t="s">
        <v>11</v>
      </c>
      <c r="C15" s="151"/>
      <c r="D15" s="152"/>
      <c r="E15" s="139"/>
      <c r="F15" s="140"/>
      <c r="G15" s="47">
        <f>SUM(J15,M15)</f>
        <v>-153095</v>
      </c>
      <c r="H15" s="139"/>
      <c r="I15" s="140"/>
      <c r="J15" s="47">
        <v>-147395</v>
      </c>
      <c r="K15" s="139"/>
      <c r="L15" s="147"/>
      <c r="M15" s="47">
        <f>SUM(P15,S15,V15,Y15,AB15,AE15,AH15,AK15,AN15,AQ15,AT15,AW15,AZ15,BC15,BF15,BI15,BL15,BO15,BR15,BU15,BX15,CA15,CD15,CG15,CJ15,CM15,CP15,CS15,CV15,CY15,DB15,DE15)</f>
        <v>-5700</v>
      </c>
      <c r="N15" s="139"/>
      <c r="O15" s="140"/>
      <c r="P15" s="47" t="str">
        <f>IF(P7&lt;0,P7,"0")</f>
        <v>0</v>
      </c>
      <c r="Q15" s="139"/>
      <c r="R15" s="140"/>
      <c r="S15" s="47">
        <f>IF(S7&lt;0,S7,"0")</f>
        <v>-3000</v>
      </c>
      <c r="T15" s="139"/>
      <c r="U15" s="140"/>
      <c r="V15" s="47" t="str">
        <f>IF(V7&lt;0,V7,"0")</f>
        <v>0</v>
      </c>
      <c r="W15" s="139"/>
      <c r="X15" s="140"/>
      <c r="Y15" s="47" t="str">
        <f>IF(Y7&lt;0,Y7,"0")</f>
        <v>0</v>
      </c>
      <c r="Z15" s="139"/>
      <c r="AA15" s="140"/>
      <c r="AB15" s="47">
        <v>-1000</v>
      </c>
      <c r="AC15" s="139"/>
      <c r="AD15" s="140"/>
      <c r="AE15" s="54">
        <v>-700</v>
      </c>
      <c r="AF15" s="76"/>
      <c r="AG15" s="77"/>
      <c r="AH15" s="35">
        <v>-1000</v>
      </c>
      <c r="AI15" s="76"/>
      <c r="AJ15" s="77"/>
      <c r="AK15" s="48" t="str">
        <f>IF(AK7&lt;0,AK7,"0")</f>
        <v>0</v>
      </c>
      <c r="AL15" s="76"/>
      <c r="AM15" s="77"/>
      <c r="AN15" s="48" t="str">
        <f>IF(AN7&lt;0,AN7,"0")</f>
        <v>0</v>
      </c>
      <c r="AO15" s="76"/>
      <c r="AP15" s="77"/>
      <c r="AQ15" s="48" t="str">
        <f>IF(AQ7&lt;0,AQ7,"0")</f>
        <v>0</v>
      </c>
      <c r="AR15" s="76"/>
      <c r="AS15" s="77"/>
      <c r="AT15" s="48" t="str">
        <f>IF(AT7&lt;0,AT7,"0")</f>
        <v>0</v>
      </c>
      <c r="AU15" s="76"/>
      <c r="AV15" s="77"/>
      <c r="AW15" s="48" t="str">
        <f>IF(AW7&lt;0,AW7,"0")</f>
        <v>0</v>
      </c>
      <c r="AX15" s="76"/>
      <c r="AY15" s="77"/>
      <c r="AZ15" s="48" t="str">
        <f>IF(AZ7&lt;0,AZ7,"0")</f>
        <v>0</v>
      </c>
      <c r="BA15" s="76"/>
      <c r="BB15" s="77"/>
      <c r="BC15" s="48" t="str">
        <f>IF(BC7&lt;0,BC7,"0")</f>
        <v>0</v>
      </c>
      <c r="BD15" s="76"/>
      <c r="BE15" s="77"/>
      <c r="BF15" s="48" t="str">
        <f>IF(BF7&lt;0,BF7,"0")</f>
        <v>0</v>
      </c>
      <c r="BG15" s="76"/>
      <c r="BH15" s="77"/>
      <c r="BI15" s="48" t="str">
        <f>IF(BI7&lt;0,BI7,"0")</f>
        <v>0</v>
      </c>
      <c r="BJ15" s="76"/>
      <c r="BK15" s="77"/>
      <c r="BL15" s="48" t="str">
        <f>IF(BL7&lt;0,BL7,"0")</f>
        <v>0</v>
      </c>
      <c r="BM15" s="76"/>
      <c r="BN15" s="77"/>
      <c r="BO15" s="48" t="str">
        <f>IF(BO7&lt;0,BO7,"0")</f>
        <v>0</v>
      </c>
      <c r="BP15" s="76"/>
      <c r="BQ15" s="77"/>
      <c r="BR15" s="48" t="str">
        <f>IF(BR7&lt;0,BR7,"0")</f>
        <v>0</v>
      </c>
      <c r="BS15" s="76"/>
      <c r="BT15" s="77"/>
      <c r="BU15" s="48" t="str">
        <f>IF(BU7&lt;0,BU7,"0")</f>
        <v>0</v>
      </c>
      <c r="BV15" s="76"/>
      <c r="BW15" s="77"/>
      <c r="BX15" s="48" t="str">
        <f>IF(BX7&lt;0,BX7,"0")</f>
        <v>0</v>
      </c>
      <c r="BY15" s="76"/>
      <c r="BZ15" s="77"/>
      <c r="CA15" s="48" t="str">
        <f>IF(CA7&lt;0,CA7,"0")</f>
        <v>0</v>
      </c>
      <c r="CB15" s="76"/>
      <c r="CC15" s="77"/>
      <c r="CD15" s="48" t="str">
        <f>IF(CD7&lt;0,CD7,"0")</f>
        <v>0</v>
      </c>
      <c r="CE15" s="76"/>
      <c r="CF15" s="77"/>
      <c r="CG15" s="48" t="str">
        <f>IF(CG7&lt;0,CG7,"0")</f>
        <v>0</v>
      </c>
      <c r="CH15" s="76"/>
      <c r="CI15" s="77"/>
      <c r="CJ15" s="48" t="str">
        <f>IF(CJ7&lt;0,CJ7,"0")</f>
        <v>0</v>
      </c>
      <c r="CK15" s="76"/>
      <c r="CL15" s="77"/>
      <c r="CM15" s="48" t="str">
        <f>IF(CM7&lt;0,CM7,"0")</f>
        <v>0</v>
      </c>
      <c r="CN15" s="76"/>
      <c r="CO15" s="77"/>
      <c r="CP15" s="48" t="str">
        <f>IF(CP7&lt;0,CP7,"0")</f>
        <v>0</v>
      </c>
      <c r="CQ15" s="76"/>
      <c r="CR15" s="77"/>
      <c r="CS15" s="48" t="str">
        <f>IF(CS7&lt;0,CS7,"0")</f>
        <v>0</v>
      </c>
      <c r="CT15" s="76"/>
      <c r="CU15" s="77"/>
      <c r="CV15" s="48" t="str">
        <f>IF(CV7&lt;0,CV7,"0")</f>
        <v>0</v>
      </c>
      <c r="CW15" s="76"/>
      <c r="CX15" s="77"/>
      <c r="CY15" s="48" t="str">
        <f>IF(CY7&lt;0,CY7,"0")</f>
        <v>0</v>
      </c>
      <c r="CZ15" s="76"/>
      <c r="DA15" s="77"/>
      <c r="DB15" s="48" t="str">
        <f>IF(DB7&lt;0,DB7,"0")</f>
        <v>0</v>
      </c>
      <c r="DC15" s="76"/>
      <c r="DD15" s="77"/>
      <c r="DE15" s="48" t="str">
        <f>IF(DE7&lt;0,DE7,"0")</f>
        <v>0</v>
      </c>
      <c r="DF15" s="76"/>
      <c r="DG15" s="77"/>
      <c r="DH15" s="48" t="str">
        <f>IF(DH7&lt;0,DH7,"0")</f>
        <v>0</v>
      </c>
      <c r="DI15" s="76"/>
      <c r="DJ15" s="77"/>
      <c r="DK15" s="48" t="str">
        <f>IF(DK7&lt;0,DK7,"0")</f>
        <v>0</v>
      </c>
      <c r="DL15" s="76"/>
      <c r="DM15" s="77"/>
      <c r="DN15" s="48" t="str">
        <f>IF(DN7&lt;0,DN7,"0")</f>
        <v>0</v>
      </c>
      <c r="DO15" s="76"/>
      <c r="DP15" s="77"/>
      <c r="DQ15" s="48" t="str">
        <f>IF(DQ7&lt;0,DQ7,"0")</f>
        <v>0</v>
      </c>
    </row>
    <row r="16" spans="1:121" ht="24" customHeight="1" x14ac:dyDescent="0.2">
      <c r="A16" s="52"/>
      <c r="B16" s="131" t="s">
        <v>10</v>
      </c>
      <c r="C16" s="132"/>
      <c r="D16" s="49" t="s">
        <v>12</v>
      </c>
      <c r="E16" s="98">
        <f>SUM(H16,K16)</f>
        <v>5000</v>
      </c>
      <c r="F16" s="99"/>
      <c r="G16" s="100"/>
      <c r="H16" s="114"/>
      <c r="I16" s="115"/>
      <c r="J16" s="116"/>
      <c r="K16" s="98">
        <f>SUM(N16,Q16,T16,W16,Z16, AC16)</f>
        <v>5000</v>
      </c>
      <c r="L16" s="99"/>
      <c r="M16" s="100"/>
      <c r="N16" s="114">
        <v>0</v>
      </c>
      <c r="O16" s="115"/>
      <c r="P16" s="116"/>
      <c r="Q16" s="114">
        <v>0</v>
      </c>
      <c r="R16" s="115"/>
      <c r="S16" s="116"/>
      <c r="T16" s="114">
        <v>0</v>
      </c>
      <c r="U16" s="115"/>
      <c r="V16" s="116"/>
      <c r="W16" s="114">
        <v>0</v>
      </c>
      <c r="X16" s="115"/>
      <c r="Y16" s="116"/>
      <c r="Z16" s="114">
        <v>5000</v>
      </c>
      <c r="AA16" s="115"/>
      <c r="AB16" s="116"/>
      <c r="AC16" s="62">
        <v>0</v>
      </c>
      <c r="AD16" s="63"/>
      <c r="AE16" s="64"/>
      <c r="AF16" s="62"/>
      <c r="AG16" s="63"/>
      <c r="AH16" s="64"/>
      <c r="AI16" s="62"/>
      <c r="AJ16" s="63"/>
      <c r="AK16" s="64"/>
      <c r="AL16" s="62"/>
      <c r="AM16" s="63"/>
      <c r="AN16" s="64"/>
      <c r="AO16" s="62"/>
      <c r="AP16" s="63"/>
      <c r="AQ16" s="64"/>
      <c r="AR16" s="62"/>
      <c r="AS16" s="63"/>
      <c r="AT16" s="64"/>
      <c r="AU16" s="62"/>
      <c r="AV16" s="63"/>
      <c r="AW16" s="64"/>
      <c r="AX16" s="62"/>
      <c r="AY16" s="63"/>
      <c r="AZ16" s="64"/>
      <c r="BA16" s="62"/>
      <c r="BB16" s="63"/>
      <c r="BC16" s="64"/>
      <c r="BD16" s="62"/>
      <c r="BE16" s="63"/>
      <c r="BF16" s="64"/>
      <c r="BG16" s="62"/>
      <c r="BH16" s="63"/>
      <c r="BI16" s="64"/>
      <c r="BJ16" s="62"/>
      <c r="BK16" s="63"/>
      <c r="BL16" s="64"/>
      <c r="BM16" s="62"/>
      <c r="BN16" s="63"/>
      <c r="BO16" s="64"/>
      <c r="BP16" s="62"/>
      <c r="BQ16" s="63"/>
      <c r="BR16" s="64"/>
      <c r="BS16" s="62"/>
      <c r="BT16" s="63"/>
      <c r="BU16" s="64"/>
      <c r="BV16" s="62"/>
      <c r="BW16" s="63"/>
      <c r="BX16" s="64"/>
      <c r="BY16" s="62"/>
      <c r="BZ16" s="63"/>
      <c r="CA16" s="64"/>
      <c r="CB16" s="62"/>
      <c r="CC16" s="63"/>
      <c r="CD16" s="64"/>
      <c r="CE16" s="62"/>
      <c r="CF16" s="63"/>
      <c r="CG16" s="64"/>
      <c r="CH16" s="62"/>
      <c r="CI16" s="63"/>
      <c r="CJ16" s="64"/>
      <c r="CK16" s="62"/>
      <c r="CL16" s="63"/>
      <c r="CM16" s="64"/>
      <c r="CN16" s="62"/>
      <c r="CO16" s="63"/>
      <c r="CP16" s="64"/>
      <c r="CQ16" s="62"/>
      <c r="CR16" s="63"/>
      <c r="CS16" s="64"/>
      <c r="CT16" s="62"/>
      <c r="CU16" s="63"/>
      <c r="CV16" s="64"/>
      <c r="CW16" s="62"/>
      <c r="CX16" s="63"/>
      <c r="CY16" s="64"/>
      <c r="CZ16" s="62"/>
      <c r="DA16" s="63"/>
      <c r="DB16" s="64"/>
      <c r="DC16" s="62"/>
      <c r="DD16" s="63"/>
      <c r="DE16" s="64"/>
      <c r="DF16" s="62"/>
      <c r="DG16" s="63"/>
      <c r="DH16" s="64"/>
      <c r="DI16" s="62"/>
      <c r="DJ16" s="63"/>
      <c r="DK16" s="64"/>
      <c r="DL16" s="62"/>
      <c r="DM16" s="63"/>
      <c r="DN16" s="64"/>
      <c r="DO16" s="62"/>
      <c r="DP16" s="63"/>
      <c r="DQ16" s="64"/>
    </row>
    <row r="17" spans="1:121" ht="24" customHeight="1" x14ac:dyDescent="0.2">
      <c r="A17" s="52"/>
      <c r="B17" s="133"/>
      <c r="C17" s="134"/>
      <c r="D17" s="33" t="s">
        <v>13</v>
      </c>
      <c r="E17" s="98">
        <f>SUM(H17,K17)</f>
        <v>1500</v>
      </c>
      <c r="F17" s="99"/>
      <c r="G17" s="100"/>
      <c r="H17" s="114"/>
      <c r="I17" s="115"/>
      <c r="J17" s="116"/>
      <c r="K17" s="98">
        <f>SUM(N17,Q17,T17,W17,Z17, AC17)</f>
        <v>1500</v>
      </c>
      <c r="L17" s="99"/>
      <c r="M17" s="100"/>
      <c r="N17" s="114">
        <v>0</v>
      </c>
      <c r="O17" s="115"/>
      <c r="P17" s="116"/>
      <c r="Q17" s="114">
        <v>0</v>
      </c>
      <c r="R17" s="115"/>
      <c r="S17" s="116"/>
      <c r="T17" s="114">
        <v>0</v>
      </c>
      <c r="U17" s="115"/>
      <c r="V17" s="116"/>
      <c r="W17" s="114">
        <v>0</v>
      </c>
      <c r="X17" s="115"/>
      <c r="Y17" s="116"/>
      <c r="Z17" s="114">
        <v>1500</v>
      </c>
      <c r="AA17" s="115"/>
      <c r="AB17" s="116"/>
      <c r="AC17" s="62">
        <v>0</v>
      </c>
      <c r="AD17" s="63"/>
      <c r="AE17" s="64"/>
      <c r="AF17" s="62"/>
      <c r="AG17" s="63"/>
      <c r="AH17" s="64"/>
      <c r="AI17" s="62"/>
      <c r="AJ17" s="63"/>
      <c r="AK17" s="64"/>
      <c r="AL17" s="62"/>
      <c r="AM17" s="63"/>
      <c r="AN17" s="64"/>
      <c r="AO17" s="62"/>
      <c r="AP17" s="63"/>
      <c r="AQ17" s="64"/>
      <c r="AR17" s="62"/>
      <c r="AS17" s="63"/>
      <c r="AT17" s="64"/>
      <c r="AU17" s="62"/>
      <c r="AV17" s="63"/>
      <c r="AW17" s="64"/>
      <c r="AX17" s="62"/>
      <c r="AY17" s="63"/>
      <c r="AZ17" s="64"/>
      <c r="BA17" s="62"/>
      <c r="BB17" s="63"/>
      <c r="BC17" s="64"/>
      <c r="BD17" s="62"/>
      <c r="BE17" s="63"/>
      <c r="BF17" s="64"/>
      <c r="BG17" s="62"/>
      <c r="BH17" s="63"/>
      <c r="BI17" s="64"/>
      <c r="BJ17" s="62"/>
      <c r="BK17" s="63"/>
      <c r="BL17" s="64"/>
      <c r="BM17" s="62"/>
      <c r="BN17" s="63"/>
      <c r="BO17" s="64"/>
      <c r="BP17" s="62"/>
      <c r="BQ17" s="63"/>
      <c r="BR17" s="64"/>
      <c r="BS17" s="62"/>
      <c r="BT17" s="63"/>
      <c r="BU17" s="64"/>
      <c r="BV17" s="62"/>
      <c r="BW17" s="63"/>
      <c r="BX17" s="64"/>
      <c r="BY17" s="62"/>
      <c r="BZ17" s="63"/>
      <c r="CA17" s="64"/>
      <c r="CB17" s="62"/>
      <c r="CC17" s="63"/>
      <c r="CD17" s="64"/>
      <c r="CE17" s="62"/>
      <c r="CF17" s="63"/>
      <c r="CG17" s="64"/>
      <c r="CH17" s="62"/>
      <c r="CI17" s="63"/>
      <c r="CJ17" s="64"/>
      <c r="CK17" s="62"/>
      <c r="CL17" s="63"/>
      <c r="CM17" s="64"/>
      <c r="CN17" s="62"/>
      <c r="CO17" s="63"/>
      <c r="CP17" s="64"/>
      <c r="CQ17" s="62"/>
      <c r="CR17" s="63"/>
      <c r="CS17" s="64"/>
      <c r="CT17" s="62"/>
      <c r="CU17" s="63"/>
      <c r="CV17" s="64"/>
      <c r="CW17" s="62"/>
      <c r="CX17" s="63"/>
      <c r="CY17" s="64"/>
      <c r="CZ17" s="62"/>
      <c r="DA17" s="63"/>
      <c r="DB17" s="64"/>
      <c r="DC17" s="62"/>
      <c r="DD17" s="63"/>
      <c r="DE17" s="64"/>
      <c r="DF17" s="62"/>
      <c r="DG17" s="63"/>
      <c r="DH17" s="64"/>
      <c r="DI17" s="62"/>
      <c r="DJ17" s="63"/>
      <c r="DK17" s="64"/>
      <c r="DL17" s="62"/>
      <c r="DM17" s="63"/>
      <c r="DN17" s="64"/>
      <c r="DO17" s="62"/>
      <c r="DP17" s="63"/>
      <c r="DQ17" s="64"/>
    </row>
    <row r="18" spans="1:121" ht="24" customHeight="1" x14ac:dyDescent="0.2">
      <c r="A18" s="52"/>
      <c r="B18" s="135"/>
      <c r="C18" s="136"/>
      <c r="D18" s="34" t="s">
        <v>14</v>
      </c>
      <c r="E18" s="98">
        <f>E16+E17</f>
        <v>6500</v>
      </c>
      <c r="F18" s="99"/>
      <c r="G18" s="100"/>
      <c r="H18" s="98">
        <f>H16+H17</f>
        <v>0</v>
      </c>
      <c r="I18" s="99"/>
      <c r="J18" s="100"/>
      <c r="K18" s="98">
        <f>K16+K17</f>
        <v>6500</v>
      </c>
      <c r="L18" s="99"/>
      <c r="M18" s="100"/>
      <c r="N18" s="98">
        <f>N16+N17</f>
        <v>0</v>
      </c>
      <c r="O18" s="99"/>
      <c r="P18" s="100"/>
      <c r="Q18" s="98">
        <f t="shared" ref="Q18" si="40">Q16+Q17</f>
        <v>0</v>
      </c>
      <c r="R18" s="99"/>
      <c r="S18" s="100"/>
      <c r="T18" s="98">
        <f t="shared" ref="T18" si="41">T16+T17</f>
        <v>0</v>
      </c>
      <c r="U18" s="99"/>
      <c r="V18" s="100"/>
      <c r="W18" s="98">
        <f t="shared" ref="W18" si="42">W16+W17</f>
        <v>0</v>
      </c>
      <c r="X18" s="99"/>
      <c r="Y18" s="100"/>
      <c r="Z18" s="98">
        <f>Z16+Z17</f>
        <v>6500</v>
      </c>
      <c r="AA18" s="99"/>
      <c r="AB18" s="100"/>
      <c r="AC18" s="65">
        <f t="shared" ref="AC18" si="43">AC16+AC17</f>
        <v>0</v>
      </c>
      <c r="AD18" s="66"/>
      <c r="AE18" s="67"/>
      <c r="AF18" s="65">
        <f t="shared" ref="AF18" si="44">AF16+AF17</f>
        <v>0</v>
      </c>
      <c r="AG18" s="66"/>
      <c r="AH18" s="67"/>
      <c r="AI18" s="65">
        <f t="shared" ref="AI18" si="45">AI16+AI17</f>
        <v>0</v>
      </c>
      <c r="AJ18" s="66"/>
      <c r="AK18" s="67"/>
      <c r="AL18" s="65">
        <f>AL16+AL17</f>
        <v>0</v>
      </c>
      <c r="AM18" s="66"/>
      <c r="AN18" s="67"/>
      <c r="AO18" s="65">
        <f t="shared" ref="AO18" si="46">AO16+AO17</f>
        <v>0</v>
      </c>
      <c r="AP18" s="66"/>
      <c r="AQ18" s="67"/>
      <c r="AR18" s="65">
        <f t="shared" ref="AR18" si="47">AR16+AR17</f>
        <v>0</v>
      </c>
      <c r="AS18" s="66"/>
      <c r="AT18" s="67"/>
      <c r="AU18" s="65">
        <f t="shared" ref="AU18" si="48">AU16+AU17</f>
        <v>0</v>
      </c>
      <c r="AV18" s="66"/>
      <c r="AW18" s="67"/>
      <c r="AX18" s="65">
        <f>AX16+AX17</f>
        <v>0</v>
      </c>
      <c r="AY18" s="66"/>
      <c r="AZ18" s="67"/>
      <c r="BA18" s="65">
        <f t="shared" ref="BA18" si="49">BA16+BA17</f>
        <v>0</v>
      </c>
      <c r="BB18" s="66"/>
      <c r="BC18" s="67"/>
      <c r="BD18" s="65">
        <f t="shared" ref="BD18" si="50">BD16+BD17</f>
        <v>0</v>
      </c>
      <c r="BE18" s="66"/>
      <c r="BF18" s="67"/>
      <c r="BG18" s="65">
        <f t="shared" ref="BG18" si="51">BG16+BG17</f>
        <v>0</v>
      </c>
      <c r="BH18" s="66"/>
      <c r="BI18" s="67"/>
      <c r="BJ18" s="65">
        <f>BJ16+BJ17</f>
        <v>0</v>
      </c>
      <c r="BK18" s="66"/>
      <c r="BL18" s="67"/>
      <c r="BM18" s="65">
        <f t="shared" ref="BM18" si="52">BM16+BM17</f>
        <v>0</v>
      </c>
      <c r="BN18" s="66"/>
      <c r="BO18" s="67"/>
      <c r="BP18" s="65">
        <f t="shared" ref="BP18" si="53">BP16+BP17</f>
        <v>0</v>
      </c>
      <c r="BQ18" s="66"/>
      <c r="BR18" s="67"/>
      <c r="BS18" s="65">
        <f t="shared" ref="BS18" si="54">BS16+BS17</f>
        <v>0</v>
      </c>
      <c r="BT18" s="66"/>
      <c r="BU18" s="67"/>
      <c r="BV18" s="65">
        <f>BV16+BV17</f>
        <v>0</v>
      </c>
      <c r="BW18" s="66"/>
      <c r="BX18" s="67"/>
      <c r="BY18" s="65">
        <f t="shared" ref="BY18" si="55">BY16+BY17</f>
        <v>0</v>
      </c>
      <c r="BZ18" s="66"/>
      <c r="CA18" s="67"/>
      <c r="CB18" s="65">
        <f t="shared" ref="CB18" si="56">CB16+CB17</f>
        <v>0</v>
      </c>
      <c r="CC18" s="66"/>
      <c r="CD18" s="67"/>
      <c r="CE18" s="65">
        <f t="shared" ref="CE18" si="57">CE16+CE17</f>
        <v>0</v>
      </c>
      <c r="CF18" s="66"/>
      <c r="CG18" s="67"/>
      <c r="CH18" s="65">
        <f>CH16+CH17</f>
        <v>0</v>
      </c>
      <c r="CI18" s="66"/>
      <c r="CJ18" s="67"/>
      <c r="CK18" s="65">
        <f t="shared" ref="CK18" si="58">CK16+CK17</f>
        <v>0</v>
      </c>
      <c r="CL18" s="66"/>
      <c r="CM18" s="67"/>
      <c r="CN18" s="65">
        <f t="shared" ref="CN18" si="59">CN16+CN17</f>
        <v>0</v>
      </c>
      <c r="CO18" s="66"/>
      <c r="CP18" s="67"/>
      <c r="CQ18" s="65">
        <f t="shared" ref="CQ18" si="60">CQ16+CQ17</f>
        <v>0</v>
      </c>
      <c r="CR18" s="66"/>
      <c r="CS18" s="67"/>
      <c r="CT18" s="65">
        <f>CT16+CT17</f>
        <v>0</v>
      </c>
      <c r="CU18" s="66"/>
      <c r="CV18" s="67"/>
      <c r="CW18" s="65">
        <f t="shared" ref="CW18" si="61">CW16+CW17</f>
        <v>0</v>
      </c>
      <c r="CX18" s="66"/>
      <c r="CY18" s="67"/>
      <c r="CZ18" s="65">
        <f t="shared" ref="CZ18" si="62">CZ16+CZ17</f>
        <v>0</v>
      </c>
      <c r="DA18" s="66"/>
      <c r="DB18" s="67"/>
      <c r="DC18" s="65">
        <f t="shared" ref="DC18" si="63">DC16+DC17</f>
        <v>0</v>
      </c>
      <c r="DD18" s="66"/>
      <c r="DE18" s="67"/>
      <c r="DF18" s="65">
        <f t="shared" ref="DF18" si="64">DF16+DF17</f>
        <v>0</v>
      </c>
      <c r="DG18" s="66"/>
      <c r="DH18" s="67"/>
      <c r="DI18" s="65">
        <f t="shared" ref="DI18" si="65">DI16+DI17</f>
        <v>0</v>
      </c>
      <c r="DJ18" s="66"/>
      <c r="DK18" s="67"/>
      <c r="DL18" s="65">
        <f t="shared" ref="DL18" si="66">DL16+DL17</f>
        <v>0</v>
      </c>
      <c r="DM18" s="66"/>
      <c r="DN18" s="67"/>
      <c r="DO18" s="65">
        <f t="shared" ref="DO18" si="67">DO16+DO17</f>
        <v>0</v>
      </c>
      <c r="DP18" s="66"/>
      <c r="DQ18" s="67"/>
    </row>
    <row r="19" spans="1:121" ht="24" customHeight="1" thickBot="1" x14ac:dyDescent="0.25">
      <c r="A19" s="52"/>
      <c r="B19" s="86" t="s">
        <v>15</v>
      </c>
      <c r="C19" s="87"/>
      <c r="D19" s="88"/>
      <c r="E19" s="92">
        <f>G7-G14-G15-E18</f>
        <v>0</v>
      </c>
      <c r="F19" s="93"/>
      <c r="G19" s="94"/>
      <c r="H19" s="92">
        <f>J7-J14-J15-H18</f>
        <v>0</v>
      </c>
      <c r="I19" s="93"/>
      <c r="J19" s="94"/>
      <c r="K19" s="92">
        <f>M7-M14-M15-K18</f>
        <v>0</v>
      </c>
      <c r="L19" s="93"/>
      <c r="M19" s="94"/>
      <c r="N19" s="92">
        <f t="shared" ref="N19" si="68">P7-P14-P15-N18</f>
        <v>0</v>
      </c>
      <c r="O19" s="93"/>
      <c r="P19" s="94"/>
      <c r="Q19" s="92">
        <f t="shared" ref="Q19" si="69">S7-S14-S15-Q18</f>
        <v>0</v>
      </c>
      <c r="R19" s="93"/>
      <c r="S19" s="94"/>
      <c r="T19" s="92">
        <f t="shared" ref="T19" si="70">V7-V14-V15-T18</f>
        <v>0</v>
      </c>
      <c r="U19" s="93"/>
      <c r="V19" s="94"/>
      <c r="W19" s="92">
        <f t="shared" ref="W19" si="71">Y7-Y14-Y15-W18</f>
        <v>0</v>
      </c>
      <c r="X19" s="93"/>
      <c r="Y19" s="94"/>
      <c r="Z19" s="92">
        <f>AB7-AB14-AB15-Z18</f>
        <v>0</v>
      </c>
      <c r="AA19" s="93"/>
      <c r="AB19" s="94"/>
      <c r="AC19" s="56">
        <f t="shared" ref="AC19" si="72">AE7-AE14-AE15-AC18</f>
        <v>0</v>
      </c>
      <c r="AD19" s="57"/>
      <c r="AE19" s="58"/>
      <c r="AF19" s="56">
        <f t="shared" ref="AF19" si="73">AH7-AH14-AH15-AF18</f>
        <v>0</v>
      </c>
      <c r="AG19" s="57"/>
      <c r="AH19" s="58"/>
      <c r="AI19" s="56">
        <f t="shared" ref="AI19" si="74">AK7-AK14-AK15-AI18</f>
        <v>0</v>
      </c>
      <c r="AJ19" s="57"/>
      <c r="AK19" s="58"/>
      <c r="AL19" s="56">
        <f t="shared" ref="AL19" si="75">AN7-AN14-AN15-AL18</f>
        <v>0</v>
      </c>
      <c r="AM19" s="57"/>
      <c r="AN19" s="58"/>
      <c r="AO19" s="56">
        <f t="shared" ref="AO19" si="76">AQ7-AQ14-AQ15-AO18</f>
        <v>0</v>
      </c>
      <c r="AP19" s="57"/>
      <c r="AQ19" s="58"/>
      <c r="AR19" s="56">
        <f t="shared" ref="AR19" si="77">AT7-AT14-AT15-AR18</f>
        <v>0</v>
      </c>
      <c r="AS19" s="57"/>
      <c r="AT19" s="58"/>
      <c r="AU19" s="56">
        <f t="shared" ref="AU19" si="78">AW7-AW14-AW15-AU18</f>
        <v>0</v>
      </c>
      <c r="AV19" s="57"/>
      <c r="AW19" s="58"/>
      <c r="AX19" s="56">
        <f t="shared" ref="AX19" si="79">AZ7-AZ14-AZ15-AX18</f>
        <v>0</v>
      </c>
      <c r="AY19" s="57"/>
      <c r="AZ19" s="58"/>
      <c r="BA19" s="56">
        <f t="shared" ref="BA19" si="80">BC7-BC14-BC15-BA18</f>
        <v>0</v>
      </c>
      <c r="BB19" s="57"/>
      <c r="BC19" s="58"/>
      <c r="BD19" s="56">
        <f t="shared" ref="BD19" si="81">BF7-BF14-BF15-BD18</f>
        <v>0</v>
      </c>
      <c r="BE19" s="57"/>
      <c r="BF19" s="58"/>
      <c r="BG19" s="56">
        <f t="shared" ref="BG19" si="82">BI7-BI14-BI15-BG18</f>
        <v>0</v>
      </c>
      <c r="BH19" s="57"/>
      <c r="BI19" s="58"/>
      <c r="BJ19" s="56">
        <f t="shared" ref="BJ19" si="83">BL7-BL14-BL15-BJ18</f>
        <v>0</v>
      </c>
      <c r="BK19" s="57"/>
      <c r="BL19" s="58"/>
      <c r="BM19" s="56">
        <f t="shared" ref="BM19" si="84">BO7-BO14-BO15-BM18</f>
        <v>0</v>
      </c>
      <c r="BN19" s="57"/>
      <c r="BO19" s="58"/>
      <c r="BP19" s="56">
        <f t="shared" ref="BP19" si="85">BR7-BR14-BR15-BP18</f>
        <v>0</v>
      </c>
      <c r="BQ19" s="57"/>
      <c r="BR19" s="58"/>
      <c r="BS19" s="56">
        <f t="shared" ref="BS19" si="86">BU7-BU14-BU15-BS18</f>
        <v>0</v>
      </c>
      <c r="BT19" s="57"/>
      <c r="BU19" s="58"/>
      <c r="BV19" s="56">
        <f t="shared" ref="BV19" si="87">BX7-BX14-BX15-BV18</f>
        <v>0</v>
      </c>
      <c r="BW19" s="57"/>
      <c r="BX19" s="58"/>
      <c r="BY19" s="56">
        <f t="shared" ref="BY19" si="88">CA7-CA14-CA15-BY18</f>
        <v>0</v>
      </c>
      <c r="BZ19" s="57"/>
      <c r="CA19" s="58"/>
      <c r="CB19" s="56">
        <f t="shared" ref="CB19" si="89">CD7-CD14-CD15-CB18</f>
        <v>0</v>
      </c>
      <c r="CC19" s="57"/>
      <c r="CD19" s="58"/>
      <c r="CE19" s="56">
        <f t="shared" ref="CE19" si="90">CG7-CG14-CG15-CE18</f>
        <v>0</v>
      </c>
      <c r="CF19" s="57"/>
      <c r="CG19" s="58"/>
      <c r="CH19" s="56">
        <f t="shared" ref="CH19" si="91">CJ7-CJ14-CJ15-CH18</f>
        <v>0</v>
      </c>
      <c r="CI19" s="57"/>
      <c r="CJ19" s="58"/>
      <c r="CK19" s="56">
        <f t="shared" ref="CK19" si="92">CM7-CM14-CM15-CK18</f>
        <v>0</v>
      </c>
      <c r="CL19" s="57"/>
      <c r="CM19" s="58"/>
      <c r="CN19" s="56">
        <f t="shared" ref="CN19" si="93">CP7-CP14-CP15-CN18</f>
        <v>0</v>
      </c>
      <c r="CO19" s="57"/>
      <c r="CP19" s="58"/>
      <c r="CQ19" s="56">
        <f t="shared" ref="CQ19" si="94">CS7-CS14-CS15-CQ18</f>
        <v>0</v>
      </c>
      <c r="CR19" s="57"/>
      <c r="CS19" s="58"/>
      <c r="CT19" s="56">
        <f t="shared" ref="CT19" si="95">CV7-CV14-CV15-CT18</f>
        <v>0</v>
      </c>
      <c r="CU19" s="57"/>
      <c r="CV19" s="58"/>
      <c r="CW19" s="56">
        <f t="shared" ref="CW19" si="96">CY7-CY14-CY15-CW18</f>
        <v>0</v>
      </c>
      <c r="CX19" s="57"/>
      <c r="CY19" s="58"/>
      <c r="CZ19" s="56">
        <f t="shared" ref="CZ19" si="97">DB7-DB14-DB15-CZ18</f>
        <v>0</v>
      </c>
      <c r="DA19" s="57"/>
      <c r="DB19" s="58"/>
      <c r="DC19" s="56">
        <f t="shared" ref="DC19" si="98">DE7-DE14-DE15-DC18</f>
        <v>0</v>
      </c>
      <c r="DD19" s="57"/>
      <c r="DE19" s="58"/>
      <c r="DF19" s="56">
        <f t="shared" ref="DF19" si="99">DH7-DH14-DH15-DF18</f>
        <v>0</v>
      </c>
      <c r="DG19" s="57"/>
      <c r="DH19" s="58"/>
      <c r="DI19" s="56">
        <f t="shared" ref="DI19" si="100">DK7-DK14-DK15-DI18</f>
        <v>0</v>
      </c>
      <c r="DJ19" s="57"/>
      <c r="DK19" s="58"/>
      <c r="DL19" s="56">
        <f t="shared" ref="DL19" si="101">DN7-DN14-DN15-DL18</f>
        <v>0</v>
      </c>
      <c r="DM19" s="57"/>
      <c r="DN19" s="58"/>
      <c r="DO19" s="56">
        <f t="shared" ref="DO19" si="102">DQ7-DQ14-DQ15-DO18</f>
        <v>0</v>
      </c>
      <c r="DP19" s="57"/>
      <c r="DQ19" s="58"/>
    </row>
    <row r="20" spans="1:121" ht="33.75" customHeight="1" thickBot="1" x14ac:dyDescent="0.25">
      <c r="A20" s="52"/>
      <c r="B20" s="130" t="s">
        <v>16</v>
      </c>
      <c r="C20" s="130"/>
      <c r="D20" s="130"/>
      <c r="E20" s="95"/>
      <c r="F20" s="96"/>
      <c r="G20" s="97"/>
      <c r="H20" s="111" t="s">
        <v>68</v>
      </c>
      <c r="I20" s="112"/>
      <c r="J20" s="113"/>
      <c r="K20" s="95"/>
      <c r="L20" s="96"/>
      <c r="M20" s="97"/>
      <c r="N20" s="111" t="s">
        <v>27</v>
      </c>
      <c r="O20" s="112"/>
      <c r="P20" s="113"/>
      <c r="Q20" s="111" t="s">
        <v>67</v>
      </c>
      <c r="R20" s="112"/>
      <c r="S20" s="113"/>
      <c r="T20" s="111" t="s">
        <v>29</v>
      </c>
      <c r="U20" s="112"/>
      <c r="V20" s="113"/>
      <c r="W20" s="111" t="s">
        <v>26</v>
      </c>
      <c r="X20" s="112"/>
      <c r="Y20" s="113"/>
      <c r="Z20" s="111" t="s">
        <v>70</v>
      </c>
      <c r="AA20" s="112"/>
      <c r="AB20" s="113"/>
      <c r="AC20" s="111" t="s">
        <v>72</v>
      </c>
      <c r="AD20" s="112"/>
      <c r="AE20" s="113"/>
      <c r="AF20" s="59" t="s">
        <v>73</v>
      </c>
      <c r="AG20" s="60"/>
      <c r="AH20" s="61"/>
      <c r="AI20" s="59"/>
      <c r="AJ20" s="60"/>
      <c r="AK20" s="61"/>
      <c r="AL20" s="59"/>
      <c r="AM20" s="60"/>
      <c r="AN20" s="61"/>
      <c r="AO20" s="59"/>
      <c r="AP20" s="60"/>
      <c r="AQ20" s="61"/>
      <c r="AR20" s="59"/>
      <c r="AS20" s="60"/>
      <c r="AT20" s="61"/>
      <c r="AU20" s="59"/>
      <c r="AV20" s="60"/>
      <c r="AW20" s="61"/>
      <c r="AX20" s="59"/>
      <c r="AY20" s="60"/>
      <c r="AZ20" s="61"/>
      <c r="BA20" s="59"/>
      <c r="BB20" s="60"/>
      <c r="BC20" s="61"/>
      <c r="BD20" s="59"/>
      <c r="BE20" s="60"/>
      <c r="BF20" s="61"/>
      <c r="BG20" s="59"/>
      <c r="BH20" s="60"/>
      <c r="BI20" s="61"/>
      <c r="BJ20" s="59"/>
      <c r="BK20" s="60"/>
      <c r="BL20" s="61"/>
      <c r="BM20" s="59"/>
      <c r="BN20" s="60"/>
      <c r="BO20" s="61"/>
      <c r="BP20" s="59"/>
      <c r="BQ20" s="60"/>
      <c r="BR20" s="61"/>
      <c r="BS20" s="59"/>
      <c r="BT20" s="60"/>
      <c r="BU20" s="61"/>
      <c r="BV20" s="59"/>
      <c r="BW20" s="60"/>
      <c r="BX20" s="61"/>
      <c r="BY20" s="59"/>
      <c r="BZ20" s="60"/>
      <c r="CA20" s="61"/>
      <c r="CB20" s="59"/>
      <c r="CC20" s="60"/>
      <c r="CD20" s="61"/>
      <c r="CE20" s="59"/>
      <c r="CF20" s="60"/>
      <c r="CG20" s="61"/>
      <c r="CH20" s="59"/>
      <c r="CI20" s="60"/>
      <c r="CJ20" s="61"/>
      <c r="CK20" s="59"/>
      <c r="CL20" s="60"/>
      <c r="CM20" s="61"/>
      <c r="CN20" s="59"/>
      <c r="CO20" s="60"/>
      <c r="CP20" s="61"/>
      <c r="CQ20" s="59"/>
      <c r="CR20" s="60"/>
      <c r="CS20" s="61"/>
      <c r="CT20" s="59"/>
      <c r="CU20" s="60"/>
      <c r="CV20" s="61"/>
      <c r="CW20" s="59"/>
      <c r="CX20" s="60"/>
      <c r="CY20" s="61"/>
      <c r="CZ20" s="59"/>
      <c r="DA20" s="60"/>
      <c r="DB20" s="61"/>
      <c r="DC20" s="59"/>
      <c r="DD20" s="60"/>
      <c r="DE20" s="61"/>
      <c r="DF20" s="59"/>
      <c r="DG20" s="60"/>
      <c r="DH20" s="61"/>
      <c r="DI20" s="59"/>
      <c r="DJ20" s="60"/>
      <c r="DK20" s="61"/>
      <c r="DL20" s="59"/>
      <c r="DM20" s="60"/>
      <c r="DN20" s="61"/>
      <c r="DO20" s="59"/>
      <c r="DP20" s="60"/>
      <c r="DQ20" s="61"/>
    </row>
    <row r="21" spans="1:121" ht="11.25" customHeight="1" x14ac:dyDescent="0.2"/>
    <row r="22" spans="1:121" ht="24" customHeight="1" thickBot="1" x14ac:dyDescent="0.25">
      <c r="A22" s="53"/>
      <c r="E22" s="53" t="s">
        <v>17</v>
      </c>
    </row>
    <row r="23" spans="1:121" ht="24" customHeight="1" x14ac:dyDescent="0.2">
      <c r="E23" s="89"/>
      <c r="F23" s="90"/>
      <c r="G23" s="91"/>
      <c r="H23" s="17" t="s">
        <v>7</v>
      </c>
      <c r="I23" s="18" t="s">
        <v>8</v>
      </c>
      <c r="J23" s="50" t="s">
        <v>19</v>
      </c>
      <c r="K23" s="17" t="s">
        <v>7</v>
      </c>
      <c r="L23" s="18" t="s">
        <v>8</v>
      </c>
      <c r="M23" s="50" t="s">
        <v>19</v>
      </c>
      <c r="N23" s="17" t="s">
        <v>7</v>
      </c>
      <c r="O23" s="18" t="s">
        <v>8</v>
      </c>
      <c r="P23" s="50" t="s">
        <v>19</v>
      </c>
      <c r="Q23" s="17" t="s">
        <v>7</v>
      </c>
      <c r="R23" s="18" t="s">
        <v>8</v>
      </c>
      <c r="S23" s="50" t="s">
        <v>19</v>
      </c>
      <c r="T23" s="17" t="s">
        <v>7</v>
      </c>
      <c r="U23" s="18" t="s">
        <v>8</v>
      </c>
      <c r="V23" s="50" t="s">
        <v>19</v>
      </c>
      <c r="W23" s="17" t="s">
        <v>7</v>
      </c>
      <c r="X23" s="18" t="s">
        <v>8</v>
      </c>
      <c r="Y23" s="50" t="s">
        <v>19</v>
      </c>
      <c r="Z23" s="17" t="s">
        <v>7</v>
      </c>
      <c r="AA23" s="18" t="s">
        <v>8</v>
      </c>
      <c r="AB23" s="50" t="s">
        <v>19</v>
      </c>
      <c r="AC23" s="17" t="s">
        <v>7</v>
      </c>
      <c r="AD23" s="18" t="s">
        <v>8</v>
      </c>
      <c r="AE23" s="50" t="s">
        <v>19</v>
      </c>
      <c r="AF23" s="17" t="s">
        <v>7</v>
      </c>
      <c r="AG23" s="18" t="s">
        <v>8</v>
      </c>
      <c r="AH23" s="50" t="s">
        <v>19</v>
      </c>
      <c r="AI23" s="17" t="s">
        <v>7</v>
      </c>
      <c r="AJ23" s="18" t="s">
        <v>8</v>
      </c>
      <c r="AK23" s="50" t="s">
        <v>19</v>
      </c>
      <c r="AL23" s="17" t="s">
        <v>7</v>
      </c>
      <c r="AM23" s="18" t="s">
        <v>8</v>
      </c>
      <c r="AN23" s="50" t="s">
        <v>19</v>
      </c>
      <c r="AO23" s="17" t="s">
        <v>7</v>
      </c>
      <c r="AP23" s="18" t="s">
        <v>8</v>
      </c>
      <c r="AQ23" s="50" t="s">
        <v>19</v>
      </c>
      <c r="AR23" s="17" t="s">
        <v>7</v>
      </c>
      <c r="AS23" s="18" t="s">
        <v>8</v>
      </c>
      <c r="AT23" s="50" t="s">
        <v>19</v>
      </c>
      <c r="AU23" s="17" t="s">
        <v>7</v>
      </c>
      <c r="AV23" s="18" t="s">
        <v>8</v>
      </c>
      <c r="AW23" s="50" t="s">
        <v>19</v>
      </c>
      <c r="AX23" s="17" t="s">
        <v>7</v>
      </c>
      <c r="AY23" s="18" t="s">
        <v>8</v>
      </c>
      <c r="AZ23" s="50" t="s">
        <v>19</v>
      </c>
      <c r="BA23" s="17" t="s">
        <v>7</v>
      </c>
      <c r="BB23" s="18" t="s">
        <v>8</v>
      </c>
      <c r="BC23" s="50" t="s">
        <v>19</v>
      </c>
      <c r="BD23" s="17" t="s">
        <v>7</v>
      </c>
      <c r="BE23" s="18" t="s">
        <v>8</v>
      </c>
      <c r="BF23" s="50" t="s">
        <v>19</v>
      </c>
      <c r="BG23" s="17" t="s">
        <v>7</v>
      </c>
      <c r="BH23" s="18" t="s">
        <v>8</v>
      </c>
      <c r="BI23" s="50" t="s">
        <v>19</v>
      </c>
      <c r="BJ23" s="17" t="s">
        <v>7</v>
      </c>
      <c r="BK23" s="18" t="s">
        <v>8</v>
      </c>
      <c r="BL23" s="50" t="s">
        <v>19</v>
      </c>
      <c r="BM23" s="17" t="s">
        <v>7</v>
      </c>
      <c r="BN23" s="18" t="s">
        <v>8</v>
      </c>
      <c r="BO23" s="50" t="s">
        <v>19</v>
      </c>
      <c r="BP23" s="17" t="s">
        <v>7</v>
      </c>
      <c r="BQ23" s="18" t="s">
        <v>8</v>
      </c>
      <c r="BR23" s="50" t="s">
        <v>19</v>
      </c>
      <c r="BS23" s="17" t="s">
        <v>7</v>
      </c>
      <c r="BT23" s="18" t="s">
        <v>8</v>
      </c>
      <c r="BU23" s="50" t="s">
        <v>19</v>
      </c>
      <c r="BV23" s="17" t="s">
        <v>7</v>
      </c>
      <c r="BW23" s="18" t="s">
        <v>8</v>
      </c>
      <c r="BX23" s="50" t="s">
        <v>19</v>
      </c>
      <c r="BY23" s="17" t="s">
        <v>7</v>
      </c>
      <c r="BZ23" s="18" t="s">
        <v>8</v>
      </c>
      <c r="CA23" s="50" t="s">
        <v>19</v>
      </c>
      <c r="CB23" s="17" t="s">
        <v>7</v>
      </c>
      <c r="CC23" s="18" t="s">
        <v>8</v>
      </c>
      <c r="CD23" s="50" t="s">
        <v>19</v>
      </c>
      <c r="CE23" s="17" t="s">
        <v>7</v>
      </c>
      <c r="CF23" s="18" t="s">
        <v>8</v>
      </c>
      <c r="CG23" s="50" t="s">
        <v>19</v>
      </c>
      <c r="CH23" s="17" t="s">
        <v>7</v>
      </c>
      <c r="CI23" s="18" t="s">
        <v>8</v>
      </c>
      <c r="CJ23" s="50" t="s">
        <v>19</v>
      </c>
      <c r="CK23" s="17" t="s">
        <v>7</v>
      </c>
      <c r="CL23" s="18" t="s">
        <v>8</v>
      </c>
      <c r="CM23" s="50" t="s">
        <v>19</v>
      </c>
      <c r="CN23" s="17" t="s">
        <v>7</v>
      </c>
      <c r="CO23" s="18" t="s">
        <v>8</v>
      </c>
      <c r="CP23" s="50" t="s">
        <v>19</v>
      </c>
      <c r="CQ23" s="17" t="s">
        <v>7</v>
      </c>
      <c r="CR23" s="18" t="s">
        <v>8</v>
      </c>
      <c r="CS23" s="50" t="s">
        <v>19</v>
      </c>
      <c r="CT23" s="17" t="s">
        <v>7</v>
      </c>
      <c r="CU23" s="18" t="s">
        <v>8</v>
      </c>
      <c r="CV23" s="50" t="s">
        <v>19</v>
      </c>
      <c r="CW23" s="17" t="s">
        <v>7</v>
      </c>
      <c r="CX23" s="18" t="s">
        <v>8</v>
      </c>
      <c r="CY23" s="50" t="s">
        <v>19</v>
      </c>
      <c r="CZ23" s="17" t="s">
        <v>7</v>
      </c>
      <c r="DA23" s="18" t="s">
        <v>8</v>
      </c>
      <c r="DB23" s="50" t="s">
        <v>19</v>
      </c>
      <c r="DC23" s="17" t="s">
        <v>7</v>
      </c>
      <c r="DD23" s="18" t="s">
        <v>8</v>
      </c>
      <c r="DE23" s="50" t="s">
        <v>19</v>
      </c>
      <c r="DF23" s="17" t="s">
        <v>7</v>
      </c>
      <c r="DG23" s="18" t="s">
        <v>8</v>
      </c>
      <c r="DH23" s="50" t="s">
        <v>19</v>
      </c>
      <c r="DI23" s="17" t="s">
        <v>7</v>
      </c>
      <c r="DJ23" s="18" t="s">
        <v>8</v>
      </c>
      <c r="DK23" s="50" t="s">
        <v>19</v>
      </c>
      <c r="DL23" s="17" t="s">
        <v>7</v>
      </c>
      <c r="DM23" s="18" t="s">
        <v>8</v>
      </c>
      <c r="DN23" s="50" t="s">
        <v>19</v>
      </c>
      <c r="DO23" s="17" t="s">
        <v>7</v>
      </c>
      <c r="DP23" s="18" t="s">
        <v>8</v>
      </c>
      <c r="DQ23" s="50" t="s">
        <v>19</v>
      </c>
    </row>
    <row r="24" spans="1:121" ht="24" customHeight="1" x14ac:dyDescent="0.2">
      <c r="A24" s="52"/>
      <c r="E24" s="121" t="s">
        <v>47</v>
      </c>
      <c r="F24" s="122"/>
      <c r="G24" s="123"/>
      <c r="H24" s="5">
        <f>SUM(H25:H26)</f>
        <v>0</v>
      </c>
      <c r="I24" s="6">
        <f t="shared" ref="I24:K24" si="103">SUM(I25:I26)</f>
        <v>0</v>
      </c>
      <c r="J24" s="7">
        <f t="shared" si="103"/>
        <v>0</v>
      </c>
      <c r="K24" s="5">
        <f t="shared" si="103"/>
        <v>0</v>
      </c>
      <c r="L24" s="6">
        <f t="shared" ref="L24:Y24" si="104">SUM(L25:L26)</f>
        <v>0</v>
      </c>
      <c r="M24" s="7">
        <f t="shared" si="104"/>
        <v>0</v>
      </c>
      <c r="N24" s="5">
        <f t="shared" si="104"/>
        <v>0</v>
      </c>
      <c r="O24" s="6">
        <f t="shared" si="104"/>
        <v>0</v>
      </c>
      <c r="P24" s="7">
        <f t="shared" si="104"/>
        <v>0</v>
      </c>
      <c r="Q24" s="5">
        <f t="shared" si="104"/>
        <v>0</v>
      </c>
      <c r="R24" s="6">
        <f t="shared" si="104"/>
        <v>0</v>
      </c>
      <c r="S24" s="7">
        <f t="shared" si="104"/>
        <v>0</v>
      </c>
      <c r="T24" s="5">
        <f t="shared" si="104"/>
        <v>0</v>
      </c>
      <c r="U24" s="6">
        <f t="shared" si="104"/>
        <v>0</v>
      </c>
      <c r="V24" s="7">
        <f t="shared" si="104"/>
        <v>0</v>
      </c>
      <c r="W24" s="5">
        <f t="shared" si="104"/>
        <v>0</v>
      </c>
      <c r="X24" s="6">
        <f t="shared" si="104"/>
        <v>0</v>
      </c>
      <c r="Y24" s="7">
        <f t="shared" si="104"/>
        <v>0</v>
      </c>
      <c r="Z24" s="5">
        <f t="shared" ref="Z24:BI24" si="105">SUM(Z25:Z26)</f>
        <v>0</v>
      </c>
      <c r="AA24" s="6">
        <f t="shared" si="105"/>
        <v>0</v>
      </c>
      <c r="AB24" s="7">
        <f t="shared" si="105"/>
        <v>0</v>
      </c>
      <c r="AC24" s="5">
        <f t="shared" si="105"/>
        <v>0</v>
      </c>
      <c r="AD24" s="6">
        <f t="shared" si="105"/>
        <v>0</v>
      </c>
      <c r="AE24" s="7">
        <f t="shared" si="105"/>
        <v>0</v>
      </c>
      <c r="AF24" s="5">
        <f t="shared" si="105"/>
        <v>0</v>
      </c>
      <c r="AG24" s="6">
        <f t="shared" si="105"/>
        <v>0</v>
      </c>
      <c r="AH24" s="7">
        <f t="shared" si="105"/>
        <v>0</v>
      </c>
      <c r="AI24" s="5">
        <f t="shared" si="105"/>
        <v>0</v>
      </c>
      <c r="AJ24" s="6">
        <f t="shared" si="105"/>
        <v>0</v>
      </c>
      <c r="AK24" s="7">
        <f t="shared" si="105"/>
        <v>0</v>
      </c>
      <c r="AL24" s="5">
        <f t="shared" si="105"/>
        <v>0</v>
      </c>
      <c r="AM24" s="6">
        <f t="shared" si="105"/>
        <v>0</v>
      </c>
      <c r="AN24" s="7">
        <f t="shared" si="105"/>
        <v>0</v>
      </c>
      <c r="AO24" s="5">
        <f t="shared" si="105"/>
        <v>0</v>
      </c>
      <c r="AP24" s="6">
        <f t="shared" si="105"/>
        <v>0</v>
      </c>
      <c r="AQ24" s="7">
        <f t="shared" si="105"/>
        <v>0</v>
      </c>
      <c r="AR24" s="5">
        <f t="shared" si="105"/>
        <v>0</v>
      </c>
      <c r="AS24" s="6">
        <f t="shared" si="105"/>
        <v>0</v>
      </c>
      <c r="AT24" s="7">
        <f t="shared" si="105"/>
        <v>0</v>
      </c>
      <c r="AU24" s="5">
        <f t="shared" si="105"/>
        <v>0</v>
      </c>
      <c r="AV24" s="6">
        <f t="shared" si="105"/>
        <v>0</v>
      </c>
      <c r="AW24" s="7">
        <f t="shared" si="105"/>
        <v>0</v>
      </c>
      <c r="AX24" s="5">
        <f t="shared" si="105"/>
        <v>0</v>
      </c>
      <c r="AY24" s="6">
        <f t="shared" si="105"/>
        <v>0</v>
      </c>
      <c r="AZ24" s="7">
        <f t="shared" si="105"/>
        <v>0</v>
      </c>
      <c r="BA24" s="5">
        <f t="shared" si="105"/>
        <v>0</v>
      </c>
      <c r="BB24" s="6">
        <f t="shared" si="105"/>
        <v>0</v>
      </c>
      <c r="BC24" s="7">
        <f t="shared" si="105"/>
        <v>0</v>
      </c>
      <c r="BD24" s="5">
        <f t="shared" si="105"/>
        <v>0</v>
      </c>
      <c r="BE24" s="6">
        <f t="shared" si="105"/>
        <v>0</v>
      </c>
      <c r="BF24" s="7">
        <f t="shared" si="105"/>
        <v>0</v>
      </c>
      <c r="BG24" s="5">
        <f t="shared" si="105"/>
        <v>0</v>
      </c>
      <c r="BH24" s="6">
        <f t="shared" si="105"/>
        <v>0</v>
      </c>
      <c r="BI24" s="7">
        <f t="shared" si="105"/>
        <v>0</v>
      </c>
      <c r="BJ24" s="5">
        <f t="shared" ref="BJ24:BU24" si="106">SUM(BJ25:BJ26)</f>
        <v>0</v>
      </c>
      <c r="BK24" s="6">
        <f t="shared" si="106"/>
        <v>0</v>
      </c>
      <c r="BL24" s="7">
        <f t="shared" si="106"/>
        <v>0</v>
      </c>
      <c r="BM24" s="5">
        <f t="shared" si="106"/>
        <v>0</v>
      </c>
      <c r="BN24" s="6">
        <f t="shared" si="106"/>
        <v>0</v>
      </c>
      <c r="BO24" s="7">
        <f t="shared" si="106"/>
        <v>0</v>
      </c>
      <c r="BP24" s="5">
        <f t="shared" si="106"/>
        <v>0</v>
      </c>
      <c r="BQ24" s="6">
        <f t="shared" si="106"/>
        <v>0</v>
      </c>
      <c r="BR24" s="7">
        <f t="shared" si="106"/>
        <v>0</v>
      </c>
      <c r="BS24" s="5">
        <f t="shared" si="106"/>
        <v>0</v>
      </c>
      <c r="BT24" s="6">
        <f t="shared" si="106"/>
        <v>0</v>
      </c>
      <c r="BU24" s="7">
        <f t="shared" si="106"/>
        <v>0</v>
      </c>
      <c r="BV24" s="5">
        <f t="shared" ref="BV24:DE24" si="107">SUM(BV25:BV26)</f>
        <v>0</v>
      </c>
      <c r="BW24" s="6">
        <f t="shared" si="107"/>
        <v>0</v>
      </c>
      <c r="BX24" s="7">
        <f t="shared" si="107"/>
        <v>0</v>
      </c>
      <c r="BY24" s="5">
        <f t="shared" si="107"/>
        <v>0</v>
      </c>
      <c r="BZ24" s="6">
        <f t="shared" si="107"/>
        <v>0</v>
      </c>
      <c r="CA24" s="7">
        <f t="shared" si="107"/>
        <v>0</v>
      </c>
      <c r="CB24" s="5">
        <f t="shared" si="107"/>
        <v>0</v>
      </c>
      <c r="CC24" s="6">
        <f t="shared" si="107"/>
        <v>0</v>
      </c>
      <c r="CD24" s="7">
        <f t="shared" si="107"/>
        <v>0</v>
      </c>
      <c r="CE24" s="5">
        <f t="shared" si="107"/>
        <v>0</v>
      </c>
      <c r="CF24" s="6">
        <f t="shared" si="107"/>
        <v>0</v>
      </c>
      <c r="CG24" s="7">
        <f t="shared" si="107"/>
        <v>0</v>
      </c>
      <c r="CH24" s="5">
        <f t="shared" si="107"/>
        <v>0</v>
      </c>
      <c r="CI24" s="6">
        <f t="shared" si="107"/>
        <v>0</v>
      </c>
      <c r="CJ24" s="7">
        <f t="shared" si="107"/>
        <v>0</v>
      </c>
      <c r="CK24" s="5">
        <f t="shared" si="107"/>
        <v>0</v>
      </c>
      <c r="CL24" s="6">
        <f t="shared" si="107"/>
        <v>0</v>
      </c>
      <c r="CM24" s="7">
        <f t="shared" si="107"/>
        <v>0</v>
      </c>
      <c r="CN24" s="5">
        <f t="shared" si="107"/>
        <v>0</v>
      </c>
      <c r="CO24" s="6">
        <f t="shared" si="107"/>
        <v>0</v>
      </c>
      <c r="CP24" s="7">
        <f t="shared" si="107"/>
        <v>0</v>
      </c>
      <c r="CQ24" s="5">
        <f t="shared" si="107"/>
        <v>0</v>
      </c>
      <c r="CR24" s="6">
        <f t="shared" si="107"/>
        <v>0</v>
      </c>
      <c r="CS24" s="7">
        <f t="shared" si="107"/>
        <v>0</v>
      </c>
      <c r="CT24" s="5">
        <f t="shared" si="107"/>
        <v>0</v>
      </c>
      <c r="CU24" s="6">
        <f t="shared" si="107"/>
        <v>0</v>
      </c>
      <c r="CV24" s="7">
        <f t="shared" si="107"/>
        <v>0</v>
      </c>
      <c r="CW24" s="5">
        <f t="shared" si="107"/>
        <v>0</v>
      </c>
      <c r="CX24" s="6">
        <f t="shared" si="107"/>
        <v>0</v>
      </c>
      <c r="CY24" s="7">
        <f t="shared" si="107"/>
        <v>0</v>
      </c>
      <c r="CZ24" s="5">
        <f t="shared" si="107"/>
        <v>0</v>
      </c>
      <c r="DA24" s="6">
        <f t="shared" si="107"/>
        <v>0</v>
      </c>
      <c r="DB24" s="7">
        <f t="shared" si="107"/>
        <v>0</v>
      </c>
      <c r="DC24" s="5">
        <f t="shared" si="107"/>
        <v>0</v>
      </c>
      <c r="DD24" s="6">
        <f t="shared" si="107"/>
        <v>0</v>
      </c>
      <c r="DE24" s="7">
        <f t="shared" si="107"/>
        <v>0</v>
      </c>
      <c r="DF24" s="5">
        <f t="shared" ref="DF24:DN24" si="108">SUM(DF25:DF26)</f>
        <v>0</v>
      </c>
      <c r="DG24" s="6">
        <f t="shared" si="108"/>
        <v>0</v>
      </c>
      <c r="DH24" s="7">
        <f t="shared" si="108"/>
        <v>0</v>
      </c>
      <c r="DI24" s="5">
        <f t="shared" si="108"/>
        <v>0</v>
      </c>
      <c r="DJ24" s="6">
        <f t="shared" si="108"/>
        <v>0</v>
      </c>
      <c r="DK24" s="7">
        <f t="shared" si="108"/>
        <v>0</v>
      </c>
      <c r="DL24" s="5">
        <f t="shared" si="108"/>
        <v>0</v>
      </c>
      <c r="DM24" s="6">
        <f t="shared" si="108"/>
        <v>0</v>
      </c>
      <c r="DN24" s="7">
        <f t="shared" si="108"/>
        <v>0</v>
      </c>
      <c r="DO24" s="5">
        <f t="shared" ref="DO24:DQ24" si="109">SUM(DO25:DO26)</f>
        <v>0</v>
      </c>
      <c r="DP24" s="6">
        <f t="shared" si="109"/>
        <v>0</v>
      </c>
      <c r="DQ24" s="7">
        <f t="shared" si="109"/>
        <v>0</v>
      </c>
    </row>
    <row r="25" spans="1:121" ht="24" customHeight="1" x14ac:dyDescent="0.2">
      <c r="E25" s="121" t="s">
        <v>48</v>
      </c>
      <c r="F25" s="122"/>
      <c r="G25" s="123"/>
      <c r="H25" s="8"/>
      <c r="I25" s="9"/>
      <c r="J25" s="7">
        <f>H25-I25</f>
        <v>0</v>
      </c>
      <c r="K25" s="8"/>
      <c r="L25" s="9"/>
      <c r="M25" s="7">
        <f t="shared" ref="M25:M26" si="110">K25-L25</f>
        <v>0</v>
      </c>
      <c r="N25" s="8"/>
      <c r="O25" s="9"/>
      <c r="P25" s="7">
        <f t="shared" ref="P25:P26" si="111">N25-O25</f>
        <v>0</v>
      </c>
      <c r="Q25" s="8"/>
      <c r="R25" s="9"/>
      <c r="S25" s="7">
        <f t="shared" ref="S25:S26" si="112">Q25-R25</f>
        <v>0</v>
      </c>
      <c r="T25" s="8"/>
      <c r="U25" s="9"/>
      <c r="V25" s="7">
        <f t="shared" ref="V25:V26" si="113">T25-U25</f>
        <v>0</v>
      </c>
      <c r="W25" s="8"/>
      <c r="X25" s="9"/>
      <c r="Y25" s="7">
        <f t="shared" ref="Y25:Y26" si="114">W25-X25</f>
        <v>0</v>
      </c>
      <c r="Z25" s="8"/>
      <c r="AA25" s="9"/>
      <c r="AB25" s="7">
        <f t="shared" ref="AB25:AB26" si="115">Z25-AA25</f>
        <v>0</v>
      </c>
      <c r="AC25" s="8"/>
      <c r="AD25" s="9"/>
      <c r="AE25" s="7">
        <f t="shared" ref="AE25:AE26" si="116">AC25-AD25</f>
        <v>0</v>
      </c>
      <c r="AF25" s="8"/>
      <c r="AG25" s="9"/>
      <c r="AH25" s="7">
        <f t="shared" ref="AH25:AH26" si="117">AF25-AG25</f>
        <v>0</v>
      </c>
      <c r="AI25" s="8"/>
      <c r="AJ25" s="9"/>
      <c r="AK25" s="7">
        <f t="shared" ref="AK25:AK26" si="118">AI25-AJ25</f>
        <v>0</v>
      </c>
      <c r="AL25" s="8"/>
      <c r="AM25" s="9"/>
      <c r="AN25" s="7">
        <f t="shared" ref="AN25:AN26" si="119">AL25-AM25</f>
        <v>0</v>
      </c>
      <c r="AO25" s="8"/>
      <c r="AP25" s="9"/>
      <c r="AQ25" s="7">
        <f t="shared" ref="AQ25:AQ26" si="120">AO25-AP25</f>
        <v>0</v>
      </c>
      <c r="AR25" s="8"/>
      <c r="AS25" s="9"/>
      <c r="AT25" s="7">
        <f t="shared" ref="AT25:AT26" si="121">AR25-AS25</f>
        <v>0</v>
      </c>
      <c r="AU25" s="8"/>
      <c r="AV25" s="9"/>
      <c r="AW25" s="7">
        <f t="shared" ref="AW25:AW26" si="122">AU25-AV25</f>
        <v>0</v>
      </c>
      <c r="AX25" s="8"/>
      <c r="AY25" s="9"/>
      <c r="AZ25" s="7">
        <f t="shared" ref="AZ25:AZ26" si="123">AX25-AY25</f>
        <v>0</v>
      </c>
      <c r="BA25" s="8"/>
      <c r="BB25" s="9"/>
      <c r="BC25" s="7">
        <f t="shared" ref="BC25:BC26" si="124">BA25-BB25</f>
        <v>0</v>
      </c>
      <c r="BD25" s="8"/>
      <c r="BE25" s="9"/>
      <c r="BF25" s="7">
        <f t="shared" ref="BF25:BF26" si="125">BD25-BE25</f>
        <v>0</v>
      </c>
      <c r="BG25" s="8"/>
      <c r="BH25" s="9"/>
      <c r="BI25" s="7">
        <f t="shared" ref="BI25:BI26" si="126">BG25-BH25</f>
        <v>0</v>
      </c>
      <c r="BJ25" s="8"/>
      <c r="BK25" s="9"/>
      <c r="BL25" s="7">
        <f t="shared" ref="BL25:BL26" si="127">BJ25-BK25</f>
        <v>0</v>
      </c>
      <c r="BM25" s="8"/>
      <c r="BN25" s="9"/>
      <c r="BO25" s="7">
        <f t="shared" ref="BO25:BO26" si="128">BM25-BN25</f>
        <v>0</v>
      </c>
      <c r="BP25" s="8"/>
      <c r="BQ25" s="9"/>
      <c r="BR25" s="7">
        <f t="shared" ref="BR25:BR26" si="129">BP25-BQ25</f>
        <v>0</v>
      </c>
      <c r="BS25" s="8"/>
      <c r="BT25" s="9"/>
      <c r="BU25" s="7">
        <f t="shared" ref="BU25:BU26" si="130">BS25-BT25</f>
        <v>0</v>
      </c>
      <c r="BV25" s="8"/>
      <c r="BW25" s="9"/>
      <c r="BX25" s="7">
        <f t="shared" ref="BX25:BX26" si="131">BV25-BW25</f>
        <v>0</v>
      </c>
      <c r="BY25" s="8"/>
      <c r="BZ25" s="9"/>
      <c r="CA25" s="7">
        <f t="shared" ref="CA25:CA26" si="132">BY25-BZ25</f>
        <v>0</v>
      </c>
      <c r="CB25" s="8"/>
      <c r="CC25" s="9"/>
      <c r="CD25" s="7">
        <f t="shared" ref="CD25:CD26" si="133">CB25-CC25</f>
        <v>0</v>
      </c>
      <c r="CE25" s="8"/>
      <c r="CF25" s="9"/>
      <c r="CG25" s="7">
        <f t="shared" ref="CG25:CG26" si="134">CE25-CF25</f>
        <v>0</v>
      </c>
      <c r="CH25" s="8"/>
      <c r="CI25" s="9"/>
      <c r="CJ25" s="7">
        <f t="shared" ref="CJ25:CJ26" si="135">CH25-CI25</f>
        <v>0</v>
      </c>
      <c r="CK25" s="8"/>
      <c r="CL25" s="9"/>
      <c r="CM25" s="7">
        <f t="shared" ref="CM25:CM26" si="136">CK25-CL25</f>
        <v>0</v>
      </c>
      <c r="CN25" s="8"/>
      <c r="CO25" s="9"/>
      <c r="CP25" s="7">
        <f t="shared" ref="CP25:CP26" si="137">CN25-CO25</f>
        <v>0</v>
      </c>
      <c r="CQ25" s="8"/>
      <c r="CR25" s="9"/>
      <c r="CS25" s="7">
        <f t="shared" ref="CS25:CS26" si="138">CQ25-CR25</f>
        <v>0</v>
      </c>
      <c r="CT25" s="8"/>
      <c r="CU25" s="9"/>
      <c r="CV25" s="7">
        <f t="shared" ref="CV25:CV26" si="139">CT25-CU25</f>
        <v>0</v>
      </c>
      <c r="CW25" s="8"/>
      <c r="CX25" s="9"/>
      <c r="CY25" s="7">
        <f t="shared" ref="CY25:CY26" si="140">CW25-CX25</f>
        <v>0</v>
      </c>
      <c r="CZ25" s="8"/>
      <c r="DA25" s="9"/>
      <c r="DB25" s="7">
        <f t="shared" ref="DB25:DB26" si="141">CZ25-DA25</f>
        <v>0</v>
      </c>
      <c r="DC25" s="8"/>
      <c r="DD25" s="9"/>
      <c r="DE25" s="7">
        <f t="shared" ref="DE25:DE26" si="142">DC25-DD25</f>
        <v>0</v>
      </c>
      <c r="DF25" s="8"/>
      <c r="DG25" s="9"/>
      <c r="DH25" s="7">
        <f t="shared" ref="DH25:DH26" si="143">DF25-DG25</f>
        <v>0</v>
      </c>
      <c r="DI25" s="8"/>
      <c r="DJ25" s="9"/>
      <c r="DK25" s="7">
        <f t="shared" ref="DK25:DK26" si="144">DI25-DJ25</f>
        <v>0</v>
      </c>
      <c r="DL25" s="8"/>
      <c r="DM25" s="9"/>
      <c r="DN25" s="7">
        <f t="shared" ref="DN25:DN26" si="145">DL25-DM25</f>
        <v>0</v>
      </c>
      <c r="DO25" s="8"/>
      <c r="DP25" s="9"/>
      <c r="DQ25" s="7">
        <f t="shared" ref="DQ25:DQ26" si="146">DO25-DP25</f>
        <v>0</v>
      </c>
    </row>
    <row r="26" spans="1:121" ht="24" customHeight="1" x14ac:dyDescent="0.2">
      <c r="E26" s="121" t="s">
        <v>49</v>
      </c>
      <c r="F26" s="122"/>
      <c r="G26" s="123"/>
      <c r="H26" s="8"/>
      <c r="I26" s="9"/>
      <c r="J26" s="7">
        <f>H26-I26</f>
        <v>0</v>
      </c>
      <c r="K26" s="8"/>
      <c r="L26" s="9"/>
      <c r="M26" s="7">
        <f t="shared" si="110"/>
        <v>0</v>
      </c>
      <c r="N26" s="8"/>
      <c r="O26" s="9"/>
      <c r="P26" s="7">
        <f t="shared" si="111"/>
        <v>0</v>
      </c>
      <c r="Q26" s="8"/>
      <c r="R26" s="9"/>
      <c r="S26" s="7">
        <f t="shared" si="112"/>
        <v>0</v>
      </c>
      <c r="T26" s="8"/>
      <c r="U26" s="9"/>
      <c r="V26" s="7">
        <f t="shared" si="113"/>
        <v>0</v>
      </c>
      <c r="W26" s="8"/>
      <c r="X26" s="9"/>
      <c r="Y26" s="7">
        <f t="shared" si="114"/>
        <v>0</v>
      </c>
      <c r="Z26" s="8"/>
      <c r="AA26" s="9"/>
      <c r="AB26" s="7">
        <f t="shared" si="115"/>
        <v>0</v>
      </c>
      <c r="AC26" s="8"/>
      <c r="AD26" s="9"/>
      <c r="AE26" s="7">
        <f t="shared" si="116"/>
        <v>0</v>
      </c>
      <c r="AF26" s="8"/>
      <c r="AG26" s="9"/>
      <c r="AH26" s="7">
        <f t="shared" si="117"/>
        <v>0</v>
      </c>
      <c r="AI26" s="8"/>
      <c r="AJ26" s="9"/>
      <c r="AK26" s="7">
        <f t="shared" si="118"/>
        <v>0</v>
      </c>
      <c r="AL26" s="8"/>
      <c r="AM26" s="9"/>
      <c r="AN26" s="7">
        <f t="shared" si="119"/>
        <v>0</v>
      </c>
      <c r="AO26" s="8"/>
      <c r="AP26" s="9"/>
      <c r="AQ26" s="7">
        <f t="shared" si="120"/>
        <v>0</v>
      </c>
      <c r="AR26" s="8"/>
      <c r="AS26" s="9"/>
      <c r="AT26" s="7">
        <f t="shared" si="121"/>
        <v>0</v>
      </c>
      <c r="AU26" s="8"/>
      <c r="AV26" s="9"/>
      <c r="AW26" s="7">
        <f t="shared" si="122"/>
        <v>0</v>
      </c>
      <c r="AX26" s="8"/>
      <c r="AY26" s="9"/>
      <c r="AZ26" s="7">
        <f t="shared" si="123"/>
        <v>0</v>
      </c>
      <c r="BA26" s="8"/>
      <c r="BB26" s="9"/>
      <c r="BC26" s="7">
        <f t="shared" si="124"/>
        <v>0</v>
      </c>
      <c r="BD26" s="8"/>
      <c r="BE26" s="9"/>
      <c r="BF26" s="7">
        <f t="shared" si="125"/>
        <v>0</v>
      </c>
      <c r="BG26" s="8"/>
      <c r="BH26" s="9"/>
      <c r="BI26" s="7">
        <f t="shared" si="126"/>
        <v>0</v>
      </c>
      <c r="BJ26" s="8"/>
      <c r="BK26" s="9"/>
      <c r="BL26" s="7">
        <f t="shared" si="127"/>
        <v>0</v>
      </c>
      <c r="BM26" s="8"/>
      <c r="BN26" s="9"/>
      <c r="BO26" s="7">
        <f t="shared" si="128"/>
        <v>0</v>
      </c>
      <c r="BP26" s="8"/>
      <c r="BQ26" s="9"/>
      <c r="BR26" s="7">
        <f t="shared" si="129"/>
        <v>0</v>
      </c>
      <c r="BS26" s="8"/>
      <c r="BT26" s="9"/>
      <c r="BU26" s="7">
        <f t="shared" si="130"/>
        <v>0</v>
      </c>
      <c r="BV26" s="8"/>
      <c r="BW26" s="9"/>
      <c r="BX26" s="7">
        <f t="shared" si="131"/>
        <v>0</v>
      </c>
      <c r="BY26" s="8"/>
      <c r="BZ26" s="9"/>
      <c r="CA26" s="7">
        <f t="shared" si="132"/>
        <v>0</v>
      </c>
      <c r="CB26" s="8"/>
      <c r="CC26" s="9"/>
      <c r="CD26" s="7">
        <f t="shared" si="133"/>
        <v>0</v>
      </c>
      <c r="CE26" s="8"/>
      <c r="CF26" s="9"/>
      <c r="CG26" s="7">
        <f t="shared" si="134"/>
        <v>0</v>
      </c>
      <c r="CH26" s="8"/>
      <c r="CI26" s="9"/>
      <c r="CJ26" s="7">
        <f t="shared" si="135"/>
        <v>0</v>
      </c>
      <c r="CK26" s="8"/>
      <c r="CL26" s="9"/>
      <c r="CM26" s="7">
        <f t="shared" si="136"/>
        <v>0</v>
      </c>
      <c r="CN26" s="8"/>
      <c r="CO26" s="9"/>
      <c r="CP26" s="7">
        <f t="shared" si="137"/>
        <v>0</v>
      </c>
      <c r="CQ26" s="8"/>
      <c r="CR26" s="9"/>
      <c r="CS26" s="7">
        <f t="shared" si="138"/>
        <v>0</v>
      </c>
      <c r="CT26" s="8"/>
      <c r="CU26" s="9"/>
      <c r="CV26" s="7">
        <f t="shared" si="139"/>
        <v>0</v>
      </c>
      <c r="CW26" s="8"/>
      <c r="CX26" s="9"/>
      <c r="CY26" s="7">
        <f t="shared" si="140"/>
        <v>0</v>
      </c>
      <c r="CZ26" s="8"/>
      <c r="DA26" s="9"/>
      <c r="DB26" s="7">
        <f t="shared" si="141"/>
        <v>0</v>
      </c>
      <c r="DC26" s="8"/>
      <c r="DD26" s="9"/>
      <c r="DE26" s="7">
        <f t="shared" si="142"/>
        <v>0</v>
      </c>
      <c r="DF26" s="8"/>
      <c r="DG26" s="9"/>
      <c r="DH26" s="7">
        <f t="shared" si="143"/>
        <v>0</v>
      </c>
      <c r="DI26" s="8"/>
      <c r="DJ26" s="9"/>
      <c r="DK26" s="7">
        <f t="shared" si="144"/>
        <v>0</v>
      </c>
      <c r="DL26" s="8"/>
      <c r="DM26" s="9"/>
      <c r="DN26" s="7">
        <f t="shared" si="145"/>
        <v>0</v>
      </c>
      <c r="DO26" s="8"/>
      <c r="DP26" s="9"/>
      <c r="DQ26" s="7">
        <f t="shared" si="146"/>
        <v>0</v>
      </c>
    </row>
    <row r="27" spans="1:121" ht="24" customHeight="1" x14ac:dyDescent="0.2">
      <c r="A27" s="52"/>
      <c r="E27" s="121" t="s">
        <v>9</v>
      </c>
      <c r="F27" s="122"/>
      <c r="G27" s="123"/>
      <c r="H27" s="127" t="str">
        <f>IF(J24&gt;0,J24*1,"0")</f>
        <v>0</v>
      </c>
      <c r="I27" s="128"/>
      <c r="J27" s="129"/>
      <c r="K27" s="127" t="str">
        <f t="shared" ref="K27" si="147">IF(M24&gt;0,M24*1,"0")</f>
        <v>0</v>
      </c>
      <c r="L27" s="128"/>
      <c r="M27" s="129"/>
      <c r="N27" s="127" t="str">
        <f t="shared" ref="N27" si="148">IF(P24&gt;0,P24*1,"0")</f>
        <v>0</v>
      </c>
      <c r="O27" s="128"/>
      <c r="P27" s="129"/>
      <c r="Q27" s="127" t="str">
        <f t="shared" ref="Q27" si="149">IF(S24&gt;0,S24*1,"0")</f>
        <v>0</v>
      </c>
      <c r="R27" s="128"/>
      <c r="S27" s="129"/>
      <c r="T27" s="127" t="str">
        <f t="shared" ref="T27" si="150">IF(V24&gt;0,V24*1,"0")</f>
        <v>0</v>
      </c>
      <c r="U27" s="128"/>
      <c r="V27" s="129"/>
      <c r="W27" s="127" t="str">
        <f t="shared" ref="W27" si="151">IF(Y24&gt;0,Y24*1,"0")</f>
        <v>0</v>
      </c>
      <c r="X27" s="128"/>
      <c r="Y27" s="129"/>
      <c r="Z27" s="127" t="str">
        <f t="shared" ref="Z27" si="152">IF(AB24&gt;0,AB24*1,"0")</f>
        <v>0</v>
      </c>
      <c r="AA27" s="128"/>
      <c r="AB27" s="129"/>
      <c r="AC27" s="127" t="str">
        <f t="shared" ref="AC27" si="153">IF(AE24&gt;0,AE24*1,"0")</f>
        <v>0</v>
      </c>
      <c r="AD27" s="128"/>
      <c r="AE27" s="129"/>
      <c r="AF27" s="127" t="str">
        <f t="shared" ref="AF27" si="154">IF(AH24&gt;0,AH24*1,"0")</f>
        <v>0</v>
      </c>
      <c r="AG27" s="128"/>
      <c r="AH27" s="129"/>
      <c r="AI27" s="127" t="str">
        <f t="shared" ref="AI27" si="155">IF(AK24&gt;0,AK24*1,"0")</f>
        <v>0</v>
      </c>
      <c r="AJ27" s="128"/>
      <c r="AK27" s="129"/>
      <c r="AL27" s="127" t="str">
        <f t="shared" ref="AL27" si="156">IF(AN24&gt;0,AN24*1,"0")</f>
        <v>0</v>
      </c>
      <c r="AM27" s="128"/>
      <c r="AN27" s="129"/>
      <c r="AO27" s="127" t="str">
        <f t="shared" ref="AO27" si="157">IF(AQ24&gt;0,AQ24*1,"0")</f>
        <v>0</v>
      </c>
      <c r="AP27" s="128"/>
      <c r="AQ27" s="129"/>
      <c r="AR27" s="127" t="str">
        <f t="shared" ref="AR27" si="158">IF(AT24&gt;0,AT24*1,"0")</f>
        <v>0</v>
      </c>
      <c r="AS27" s="128"/>
      <c r="AT27" s="129"/>
      <c r="AU27" s="127" t="str">
        <f t="shared" ref="AU27" si="159">IF(AW24&gt;0,AW24*1,"0")</f>
        <v>0</v>
      </c>
      <c r="AV27" s="128"/>
      <c r="AW27" s="129"/>
      <c r="AX27" s="127" t="str">
        <f t="shared" ref="AX27" si="160">IF(AZ24&gt;0,AZ24*1,"0")</f>
        <v>0</v>
      </c>
      <c r="AY27" s="128"/>
      <c r="AZ27" s="129"/>
      <c r="BA27" s="127" t="str">
        <f t="shared" ref="BA27" si="161">IF(BC24&gt;0,BC24*1,"0")</f>
        <v>0</v>
      </c>
      <c r="BB27" s="128"/>
      <c r="BC27" s="129"/>
      <c r="BD27" s="127" t="str">
        <f t="shared" ref="BD27" si="162">IF(BF24&gt;0,BF24*1,"0")</f>
        <v>0</v>
      </c>
      <c r="BE27" s="128"/>
      <c r="BF27" s="129"/>
      <c r="BG27" s="127" t="str">
        <f t="shared" ref="BG27" si="163">IF(BI24&gt;0,BI24*1,"0")</f>
        <v>0</v>
      </c>
      <c r="BH27" s="128"/>
      <c r="BI27" s="129"/>
      <c r="BJ27" s="127" t="str">
        <f t="shared" ref="BJ27" si="164">IF(BL24&gt;0,BL24*1,"0")</f>
        <v>0</v>
      </c>
      <c r="BK27" s="128"/>
      <c r="BL27" s="129"/>
      <c r="BM27" s="127" t="str">
        <f t="shared" ref="BM27" si="165">IF(BO24&gt;0,BO24*1,"0")</f>
        <v>0</v>
      </c>
      <c r="BN27" s="128"/>
      <c r="BO27" s="129"/>
      <c r="BP27" s="127" t="str">
        <f t="shared" ref="BP27" si="166">IF(BR24&gt;0,BR24*1,"0")</f>
        <v>0</v>
      </c>
      <c r="BQ27" s="128"/>
      <c r="BR27" s="129"/>
      <c r="BS27" s="127" t="str">
        <f t="shared" ref="BS27" si="167">IF(BU24&gt;0,BU24*1,"0")</f>
        <v>0</v>
      </c>
      <c r="BT27" s="128"/>
      <c r="BU27" s="129"/>
      <c r="BV27" s="127" t="str">
        <f t="shared" ref="BV27" si="168">IF(BX24&gt;0,BX24*1,"0")</f>
        <v>0</v>
      </c>
      <c r="BW27" s="128"/>
      <c r="BX27" s="129"/>
      <c r="BY27" s="127" t="str">
        <f t="shared" ref="BY27" si="169">IF(CA24&gt;0,CA24*1,"0")</f>
        <v>0</v>
      </c>
      <c r="BZ27" s="128"/>
      <c r="CA27" s="129"/>
      <c r="CB27" s="127" t="str">
        <f t="shared" ref="CB27" si="170">IF(CD24&gt;0,CD24*1,"0")</f>
        <v>0</v>
      </c>
      <c r="CC27" s="128"/>
      <c r="CD27" s="129"/>
      <c r="CE27" s="127" t="str">
        <f t="shared" ref="CE27" si="171">IF(CG24&gt;0,CG24*1,"0")</f>
        <v>0</v>
      </c>
      <c r="CF27" s="128"/>
      <c r="CG27" s="129"/>
      <c r="CH27" s="127" t="str">
        <f t="shared" ref="CH27" si="172">IF(CJ24&gt;0,CJ24*1,"0")</f>
        <v>0</v>
      </c>
      <c r="CI27" s="128"/>
      <c r="CJ27" s="129"/>
      <c r="CK27" s="127" t="str">
        <f t="shared" ref="CK27" si="173">IF(CM24&gt;0,CM24*1,"0")</f>
        <v>0</v>
      </c>
      <c r="CL27" s="128"/>
      <c r="CM27" s="129"/>
      <c r="CN27" s="127" t="str">
        <f t="shared" ref="CN27" si="174">IF(CP24&gt;0,CP24*1,"0")</f>
        <v>0</v>
      </c>
      <c r="CO27" s="128"/>
      <c r="CP27" s="129"/>
      <c r="CQ27" s="127" t="str">
        <f t="shared" ref="CQ27" si="175">IF(CS24&gt;0,CS24*1,"0")</f>
        <v>0</v>
      </c>
      <c r="CR27" s="128"/>
      <c r="CS27" s="129"/>
      <c r="CT27" s="127" t="str">
        <f t="shared" ref="CT27" si="176">IF(CV24&gt;0,CV24*1,"0")</f>
        <v>0</v>
      </c>
      <c r="CU27" s="128"/>
      <c r="CV27" s="129"/>
      <c r="CW27" s="127" t="str">
        <f t="shared" ref="CW27" si="177">IF(CY24&gt;0,CY24*1,"0")</f>
        <v>0</v>
      </c>
      <c r="CX27" s="128"/>
      <c r="CY27" s="129"/>
      <c r="CZ27" s="127" t="str">
        <f t="shared" ref="CZ27" si="178">IF(DB24&gt;0,DB24*1,"0")</f>
        <v>0</v>
      </c>
      <c r="DA27" s="128"/>
      <c r="DB27" s="129"/>
      <c r="DC27" s="127" t="str">
        <f t="shared" ref="DC27" si="179">IF(DE24&gt;0,DE24*1,"0")</f>
        <v>0</v>
      </c>
      <c r="DD27" s="128"/>
      <c r="DE27" s="129"/>
      <c r="DF27" s="127" t="str">
        <f t="shared" ref="DF27" si="180">IF(DH24&gt;0,DH24*1,"0")</f>
        <v>0</v>
      </c>
      <c r="DG27" s="128"/>
      <c r="DH27" s="129"/>
      <c r="DI27" s="127" t="str">
        <f t="shared" ref="DI27" si="181">IF(DK24&gt;0,DK24*1,"0")</f>
        <v>0</v>
      </c>
      <c r="DJ27" s="128"/>
      <c r="DK27" s="129"/>
      <c r="DL27" s="127" t="str">
        <f t="shared" ref="DL27" si="182">IF(DN24&gt;0,DN24*1,"0")</f>
        <v>0</v>
      </c>
      <c r="DM27" s="128"/>
      <c r="DN27" s="129"/>
      <c r="DO27" s="127" t="str">
        <f t="shared" ref="DO27" si="183">IF(DQ24&gt;0,DQ24*1,"0")</f>
        <v>0</v>
      </c>
      <c r="DP27" s="128"/>
      <c r="DQ27" s="129"/>
    </row>
    <row r="28" spans="1:121" ht="24" customHeight="1" x14ac:dyDescent="0.2">
      <c r="A28" s="52"/>
      <c r="E28" s="121" t="s">
        <v>11</v>
      </c>
      <c r="F28" s="122"/>
      <c r="G28" s="123"/>
      <c r="H28" s="127" t="str">
        <f>IF(J24&lt;0,J24,"0")</f>
        <v>0</v>
      </c>
      <c r="I28" s="128"/>
      <c r="J28" s="129"/>
      <c r="K28" s="127" t="str">
        <f t="shared" ref="K28" si="184">IF(M24&lt;0,M24,"0")</f>
        <v>0</v>
      </c>
      <c r="L28" s="128"/>
      <c r="M28" s="129"/>
      <c r="N28" s="127" t="str">
        <f t="shared" ref="N28" si="185">IF(P24&lt;0,P24,"0")</f>
        <v>0</v>
      </c>
      <c r="O28" s="128"/>
      <c r="P28" s="129"/>
      <c r="Q28" s="127" t="str">
        <f t="shared" ref="Q28" si="186">IF(S24&lt;0,S24,"0")</f>
        <v>0</v>
      </c>
      <c r="R28" s="128"/>
      <c r="S28" s="129"/>
      <c r="T28" s="127" t="str">
        <f t="shared" ref="T28" si="187">IF(V24&lt;0,V24,"0")</f>
        <v>0</v>
      </c>
      <c r="U28" s="128"/>
      <c r="V28" s="129"/>
      <c r="W28" s="127" t="str">
        <f t="shared" ref="W28" si="188">IF(Y24&lt;0,Y24,"0")</f>
        <v>0</v>
      </c>
      <c r="X28" s="128"/>
      <c r="Y28" s="129"/>
      <c r="Z28" s="127" t="str">
        <f t="shared" ref="Z28" si="189">IF(AB24&lt;0,AB24,"0")</f>
        <v>0</v>
      </c>
      <c r="AA28" s="128"/>
      <c r="AB28" s="129"/>
      <c r="AC28" s="127" t="str">
        <f t="shared" ref="AC28" si="190">IF(AE24&lt;0,AE24,"0")</f>
        <v>0</v>
      </c>
      <c r="AD28" s="128"/>
      <c r="AE28" s="129"/>
      <c r="AF28" s="127" t="str">
        <f t="shared" ref="AF28" si="191">IF(AH24&lt;0,AH24,"0")</f>
        <v>0</v>
      </c>
      <c r="AG28" s="128"/>
      <c r="AH28" s="129"/>
      <c r="AI28" s="127" t="str">
        <f t="shared" ref="AI28" si="192">IF(AK24&lt;0,AK24,"0")</f>
        <v>0</v>
      </c>
      <c r="AJ28" s="128"/>
      <c r="AK28" s="129"/>
      <c r="AL28" s="127" t="str">
        <f t="shared" ref="AL28" si="193">IF(AN24&lt;0,AN24,"0")</f>
        <v>0</v>
      </c>
      <c r="AM28" s="128"/>
      <c r="AN28" s="129"/>
      <c r="AO28" s="127" t="str">
        <f t="shared" ref="AO28" si="194">IF(AQ24&lt;0,AQ24,"0")</f>
        <v>0</v>
      </c>
      <c r="AP28" s="128"/>
      <c r="AQ28" s="129"/>
      <c r="AR28" s="127" t="str">
        <f t="shared" ref="AR28" si="195">IF(AT24&lt;0,AT24,"0")</f>
        <v>0</v>
      </c>
      <c r="AS28" s="128"/>
      <c r="AT28" s="129"/>
      <c r="AU28" s="127" t="str">
        <f t="shared" ref="AU28" si="196">IF(AW24&lt;0,AW24,"0")</f>
        <v>0</v>
      </c>
      <c r="AV28" s="128"/>
      <c r="AW28" s="129"/>
      <c r="AX28" s="127" t="str">
        <f t="shared" ref="AX28" si="197">IF(AZ24&lt;0,AZ24,"0")</f>
        <v>0</v>
      </c>
      <c r="AY28" s="128"/>
      <c r="AZ28" s="129"/>
      <c r="BA28" s="127" t="str">
        <f t="shared" ref="BA28" si="198">IF(BC24&lt;0,BC24,"0")</f>
        <v>0</v>
      </c>
      <c r="BB28" s="128"/>
      <c r="BC28" s="129"/>
      <c r="BD28" s="127" t="str">
        <f t="shared" ref="BD28" si="199">IF(BF24&lt;0,BF24,"0")</f>
        <v>0</v>
      </c>
      <c r="BE28" s="128"/>
      <c r="BF28" s="129"/>
      <c r="BG28" s="127" t="str">
        <f t="shared" ref="BG28" si="200">IF(BI24&lt;0,BI24,"0")</f>
        <v>0</v>
      </c>
      <c r="BH28" s="128"/>
      <c r="BI28" s="129"/>
      <c r="BJ28" s="127" t="str">
        <f t="shared" ref="BJ28" si="201">IF(BL24&lt;0,BL24,"0")</f>
        <v>0</v>
      </c>
      <c r="BK28" s="128"/>
      <c r="BL28" s="129"/>
      <c r="BM28" s="127" t="str">
        <f t="shared" ref="BM28" si="202">IF(BO24&lt;0,BO24,"0")</f>
        <v>0</v>
      </c>
      <c r="BN28" s="128"/>
      <c r="BO28" s="129"/>
      <c r="BP28" s="127" t="str">
        <f t="shared" ref="BP28" si="203">IF(BR24&lt;0,BR24,"0")</f>
        <v>0</v>
      </c>
      <c r="BQ28" s="128"/>
      <c r="BR28" s="129"/>
      <c r="BS28" s="127" t="str">
        <f t="shared" ref="BS28" si="204">IF(BU24&lt;0,BU24,"0")</f>
        <v>0</v>
      </c>
      <c r="BT28" s="128"/>
      <c r="BU28" s="129"/>
      <c r="BV28" s="127" t="str">
        <f t="shared" ref="BV28" si="205">IF(BX24&lt;0,BX24,"0")</f>
        <v>0</v>
      </c>
      <c r="BW28" s="128"/>
      <c r="BX28" s="129"/>
      <c r="BY28" s="127" t="str">
        <f t="shared" ref="BY28" si="206">IF(CA24&lt;0,CA24,"0")</f>
        <v>0</v>
      </c>
      <c r="BZ28" s="128"/>
      <c r="CA28" s="129"/>
      <c r="CB28" s="127" t="str">
        <f t="shared" ref="CB28" si="207">IF(CD24&lt;0,CD24,"0")</f>
        <v>0</v>
      </c>
      <c r="CC28" s="128"/>
      <c r="CD28" s="129"/>
      <c r="CE28" s="127" t="str">
        <f t="shared" ref="CE28" si="208">IF(CG24&lt;0,CG24,"0")</f>
        <v>0</v>
      </c>
      <c r="CF28" s="128"/>
      <c r="CG28" s="129"/>
      <c r="CH28" s="127" t="str">
        <f t="shared" ref="CH28" si="209">IF(CJ24&lt;0,CJ24,"0")</f>
        <v>0</v>
      </c>
      <c r="CI28" s="128"/>
      <c r="CJ28" s="129"/>
      <c r="CK28" s="127" t="str">
        <f t="shared" ref="CK28" si="210">IF(CM24&lt;0,CM24,"0")</f>
        <v>0</v>
      </c>
      <c r="CL28" s="128"/>
      <c r="CM28" s="129"/>
      <c r="CN28" s="127" t="str">
        <f t="shared" ref="CN28" si="211">IF(CP24&lt;0,CP24,"0")</f>
        <v>0</v>
      </c>
      <c r="CO28" s="128"/>
      <c r="CP28" s="129"/>
      <c r="CQ28" s="127" t="str">
        <f t="shared" ref="CQ28" si="212">IF(CS24&lt;0,CS24,"0")</f>
        <v>0</v>
      </c>
      <c r="CR28" s="128"/>
      <c r="CS28" s="129"/>
      <c r="CT28" s="127" t="str">
        <f t="shared" ref="CT28" si="213">IF(CV24&lt;0,CV24,"0")</f>
        <v>0</v>
      </c>
      <c r="CU28" s="128"/>
      <c r="CV28" s="129"/>
      <c r="CW28" s="127" t="str">
        <f t="shared" ref="CW28" si="214">IF(CY24&lt;0,CY24,"0")</f>
        <v>0</v>
      </c>
      <c r="CX28" s="128"/>
      <c r="CY28" s="129"/>
      <c r="CZ28" s="127" t="str">
        <f t="shared" ref="CZ28" si="215">IF(DB24&lt;0,DB24,"0")</f>
        <v>0</v>
      </c>
      <c r="DA28" s="128"/>
      <c r="DB28" s="129"/>
      <c r="DC28" s="127" t="str">
        <f t="shared" ref="DC28" si="216">IF(DE24&lt;0,DE24,"0")</f>
        <v>0</v>
      </c>
      <c r="DD28" s="128"/>
      <c r="DE28" s="129"/>
      <c r="DF28" s="127" t="str">
        <f t="shared" ref="DF28" si="217">IF(DH24&lt;0,DH24,"0")</f>
        <v>0</v>
      </c>
      <c r="DG28" s="128"/>
      <c r="DH28" s="129"/>
      <c r="DI28" s="127" t="str">
        <f t="shared" ref="DI28" si="218">IF(DK24&lt;0,DK24,"0")</f>
        <v>0</v>
      </c>
      <c r="DJ28" s="128"/>
      <c r="DK28" s="129"/>
      <c r="DL28" s="127" t="str">
        <f t="shared" ref="DL28" si="219">IF(DN24&lt;0,DN24,"0")</f>
        <v>0</v>
      </c>
      <c r="DM28" s="128"/>
      <c r="DN28" s="129"/>
      <c r="DO28" s="127" t="str">
        <f t="shared" ref="DO28" si="220">IF(DQ24&lt;0,DQ24,"0")</f>
        <v>0</v>
      </c>
      <c r="DP28" s="128"/>
      <c r="DQ28" s="129"/>
    </row>
    <row r="29" spans="1:121" ht="24" customHeight="1" thickBot="1" x14ac:dyDescent="0.25">
      <c r="A29" s="52"/>
      <c r="E29" s="124" t="s">
        <v>15</v>
      </c>
      <c r="F29" s="125"/>
      <c r="G29" s="126"/>
      <c r="H29" s="118">
        <f>J24-H27-H28</f>
        <v>0</v>
      </c>
      <c r="I29" s="119"/>
      <c r="J29" s="120"/>
      <c r="K29" s="118">
        <f t="shared" ref="K29" si="221">M24-K27-K28</f>
        <v>0</v>
      </c>
      <c r="L29" s="119"/>
      <c r="M29" s="120"/>
      <c r="N29" s="118">
        <f t="shared" ref="N29" si="222">P24-N27-N28</f>
        <v>0</v>
      </c>
      <c r="O29" s="119"/>
      <c r="P29" s="120"/>
      <c r="Q29" s="118">
        <f t="shared" ref="Q29" si="223">S24-Q27-Q28</f>
        <v>0</v>
      </c>
      <c r="R29" s="119"/>
      <c r="S29" s="120"/>
      <c r="T29" s="118">
        <f t="shared" ref="T29" si="224">V24-T27-T28</f>
        <v>0</v>
      </c>
      <c r="U29" s="119"/>
      <c r="V29" s="120"/>
      <c r="W29" s="118">
        <f t="shared" ref="W29" si="225">Y24-W27-W28</f>
        <v>0</v>
      </c>
      <c r="X29" s="119"/>
      <c r="Y29" s="120"/>
      <c r="Z29" s="118">
        <f t="shared" ref="Z29" si="226">AB24-Z27-Z28</f>
        <v>0</v>
      </c>
      <c r="AA29" s="119"/>
      <c r="AB29" s="120"/>
      <c r="AC29" s="118">
        <f t="shared" ref="AC29" si="227">AE24-AC27-AC28</f>
        <v>0</v>
      </c>
      <c r="AD29" s="119"/>
      <c r="AE29" s="120"/>
      <c r="AF29" s="118">
        <f t="shared" ref="AF29" si="228">AH24-AF27-AF28</f>
        <v>0</v>
      </c>
      <c r="AG29" s="119"/>
      <c r="AH29" s="120"/>
      <c r="AI29" s="118">
        <f t="shared" ref="AI29" si="229">AK24-AI27-AI28</f>
        <v>0</v>
      </c>
      <c r="AJ29" s="119"/>
      <c r="AK29" s="120"/>
      <c r="AL29" s="118">
        <f t="shared" ref="AL29" si="230">AN24-AL27-AL28</f>
        <v>0</v>
      </c>
      <c r="AM29" s="119"/>
      <c r="AN29" s="120"/>
      <c r="AO29" s="118">
        <f t="shared" ref="AO29" si="231">AQ24-AO27-AO28</f>
        <v>0</v>
      </c>
      <c r="AP29" s="119"/>
      <c r="AQ29" s="120"/>
      <c r="AR29" s="118">
        <f t="shared" ref="AR29" si="232">AT24-AR27-AR28</f>
        <v>0</v>
      </c>
      <c r="AS29" s="119"/>
      <c r="AT29" s="120"/>
      <c r="AU29" s="118">
        <f t="shared" ref="AU29" si="233">AW24-AU27-AU28</f>
        <v>0</v>
      </c>
      <c r="AV29" s="119"/>
      <c r="AW29" s="120"/>
      <c r="AX29" s="118">
        <f t="shared" ref="AX29" si="234">AZ24-AX27-AX28</f>
        <v>0</v>
      </c>
      <c r="AY29" s="119"/>
      <c r="AZ29" s="120"/>
      <c r="BA29" s="118">
        <f t="shared" ref="BA29" si="235">BC24-BA27-BA28</f>
        <v>0</v>
      </c>
      <c r="BB29" s="119"/>
      <c r="BC29" s="120"/>
      <c r="BD29" s="118">
        <f t="shared" ref="BD29" si="236">BF24-BD27-BD28</f>
        <v>0</v>
      </c>
      <c r="BE29" s="119"/>
      <c r="BF29" s="120"/>
      <c r="BG29" s="118">
        <f t="shared" ref="BG29" si="237">BI24-BG27-BG28</f>
        <v>0</v>
      </c>
      <c r="BH29" s="119"/>
      <c r="BI29" s="120"/>
      <c r="BJ29" s="118">
        <f t="shared" ref="BJ29" si="238">BL24-BJ27-BJ28</f>
        <v>0</v>
      </c>
      <c r="BK29" s="119"/>
      <c r="BL29" s="120"/>
      <c r="BM29" s="118">
        <f t="shared" ref="BM29" si="239">BO24-BM27-BM28</f>
        <v>0</v>
      </c>
      <c r="BN29" s="119"/>
      <c r="BO29" s="120"/>
      <c r="BP29" s="118">
        <f t="shared" ref="BP29" si="240">BR24-BP27-BP28</f>
        <v>0</v>
      </c>
      <c r="BQ29" s="119"/>
      <c r="BR29" s="120"/>
      <c r="BS29" s="118">
        <f t="shared" ref="BS29" si="241">BU24-BS27-BS28</f>
        <v>0</v>
      </c>
      <c r="BT29" s="119"/>
      <c r="BU29" s="120"/>
      <c r="BV29" s="118">
        <f t="shared" ref="BV29" si="242">BX24-BV27-BV28</f>
        <v>0</v>
      </c>
      <c r="BW29" s="119"/>
      <c r="BX29" s="120"/>
      <c r="BY29" s="118">
        <f t="shared" ref="BY29" si="243">CA24-BY27-BY28</f>
        <v>0</v>
      </c>
      <c r="BZ29" s="119"/>
      <c r="CA29" s="120"/>
      <c r="CB29" s="118">
        <f t="shared" ref="CB29" si="244">CD24-CB27-CB28</f>
        <v>0</v>
      </c>
      <c r="CC29" s="119"/>
      <c r="CD29" s="120"/>
      <c r="CE29" s="118">
        <f t="shared" ref="CE29" si="245">CG24-CE27-CE28</f>
        <v>0</v>
      </c>
      <c r="CF29" s="119"/>
      <c r="CG29" s="120"/>
      <c r="CH29" s="118">
        <f t="shared" ref="CH29" si="246">CJ24-CH27-CH28</f>
        <v>0</v>
      </c>
      <c r="CI29" s="119"/>
      <c r="CJ29" s="120"/>
      <c r="CK29" s="118">
        <f t="shared" ref="CK29" si="247">CM24-CK27-CK28</f>
        <v>0</v>
      </c>
      <c r="CL29" s="119"/>
      <c r="CM29" s="120"/>
      <c r="CN29" s="118">
        <f t="shared" ref="CN29" si="248">CP24-CN27-CN28</f>
        <v>0</v>
      </c>
      <c r="CO29" s="119"/>
      <c r="CP29" s="120"/>
      <c r="CQ29" s="118">
        <f t="shared" ref="CQ29" si="249">CS24-CQ27-CQ28</f>
        <v>0</v>
      </c>
      <c r="CR29" s="119"/>
      <c r="CS29" s="120"/>
      <c r="CT29" s="118">
        <f t="shared" ref="CT29" si="250">CV24-CT27-CT28</f>
        <v>0</v>
      </c>
      <c r="CU29" s="119"/>
      <c r="CV29" s="120"/>
      <c r="CW29" s="118">
        <f t="shared" ref="CW29" si="251">CY24-CW27-CW28</f>
        <v>0</v>
      </c>
      <c r="CX29" s="119"/>
      <c r="CY29" s="120"/>
      <c r="CZ29" s="118">
        <f t="shared" ref="CZ29" si="252">DB24-CZ27-CZ28</f>
        <v>0</v>
      </c>
      <c r="DA29" s="119"/>
      <c r="DB29" s="120"/>
      <c r="DC29" s="118">
        <f t="shared" ref="DC29" si="253">DE24-DC27-DC28</f>
        <v>0</v>
      </c>
      <c r="DD29" s="119"/>
      <c r="DE29" s="120"/>
      <c r="DF29" s="118">
        <f t="shared" ref="DF29" si="254">DH24-DF27-DF28</f>
        <v>0</v>
      </c>
      <c r="DG29" s="119"/>
      <c r="DH29" s="120"/>
      <c r="DI29" s="118">
        <f t="shared" ref="DI29" si="255">DK24-DI27-DI28</f>
        <v>0</v>
      </c>
      <c r="DJ29" s="119"/>
      <c r="DK29" s="120"/>
      <c r="DL29" s="118">
        <f t="shared" ref="DL29" si="256">DN24-DL27-DL28</f>
        <v>0</v>
      </c>
      <c r="DM29" s="119"/>
      <c r="DN29" s="120"/>
      <c r="DO29" s="118">
        <f t="shared" ref="DO29" si="257">DQ24-DO27-DO28</f>
        <v>0</v>
      </c>
      <c r="DP29" s="119"/>
      <c r="DQ29" s="120"/>
    </row>
    <row r="30" spans="1:121" ht="18" customHeight="1" x14ac:dyDescent="0.2"/>
  </sheetData>
  <mergeCells count="454">
    <mergeCell ref="DF28:DH28"/>
    <mergeCell ref="DI28:DK28"/>
    <mergeCell ref="DL28:DN28"/>
    <mergeCell ref="DF29:DH29"/>
    <mergeCell ref="DI29:DK29"/>
    <mergeCell ref="DL29:DN29"/>
    <mergeCell ref="DO4:DQ4"/>
    <mergeCell ref="DO5:DQ5"/>
    <mergeCell ref="DO14:DP15"/>
    <mergeCell ref="DO16:DQ16"/>
    <mergeCell ref="DO17:DQ17"/>
    <mergeCell ref="DO18:DQ18"/>
    <mergeCell ref="DO19:DQ19"/>
    <mergeCell ref="DO20:DQ20"/>
    <mergeCell ref="DO27:DQ27"/>
    <mergeCell ref="DO28:DQ28"/>
    <mergeCell ref="DO29:DQ29"/>
    <mergeCell ref="DF19:DH19"/>
    <mergeCell ref="DI19:DK19"/>
    <mergeCell ref="DL19:DN19"/>
    <mergeCell ref="DF20:DH20"/>
    <mergeCell ref="DI20:DK20"/>
    <mergeCell ref="DL20:DN20"/>
    <mergeCell ref="DF27:DH27"/>
    <mergeCell ref="DI27:DK27"/>
    <mergeCell ref="DL27:DN27"/>
    <mergeCell ref="DF16:DH16"/>
    <mergeCell ref="DI16:DK16"/>
    <mergeCell ref="DL16:DN16"/>
    <mergeCell ref="DF17:DH17"/>
    <mergeCell ref="DI17:DK17"/>
    <mergeCell ref="DL17:DN17"/>
    <mergeCell ref="DF18:DH18"/>
    <mergeCell ref="DI18:DK18"/>
    <mergeCell ref="DL18:DN18"/>
    <mergeCell ref="DF4:DH4"/>
    <mergeCell ref="DI4:DK4"/>
    <mergeCell ref="DL4:DN4"/>
    <mergeCell ref="DF5:DH5"/>
    <mergeCell ref="DI5:DK5"/>
    <mergeCell ref="DL5:DN5"/>
    <mergeCell ref="DF14:DG15"/>
    <mergeCell ref="DI14:DJ15"/>
    <mergeCell ref="DL14:DM15"/>
    <mergeCell ref="CW27:CY27"/>
    <mergeCell ref="CW28:CY28"/>
    <mergeCell ref="CW29:CY29"/>
    <mergeCell ref="CZ27:DB27"/>
    <mergeCell ref="CZ28:DB28"/>
    <mergeCell ref="CZ29:DB29"/>
    <mergeCell ref="DC27:DE27"/>
    <mergeCell ref="DC28:DE28"/>
    <mergeCell ref="DC29:DE29"/>
    <mergeCell ref="CN27:CP27"/>
    <mergeCell ref="CN28:CP28"/>
    <mergeCell ref="CN29:CP29"/>
    <mergeCell ref="CQ27:CS27"/>
    <mergeCell ref="CQ28:CS28"/>
    <mergeCell ref="CQ29:CS29"/>
    <mergeCell ref="CT27:CV27"/>
    <mergeCell ref="CT28:CV28"/>
    <mergeCell ref="CT29:CV29"/>
    <mergeCell ref="CE27:CG27"/>
    <mergeCell ref="CE28:CG28"/>
    <mergeCell ref="CE29:CG29"/>
    <mergeCell ref="CH27:CJ27"/>
    <mergeCell ref="CH28:CJ28"/>
    <mergeCell ref="CH29:CJ29"/>
    <mergeCell ref="CK27:CM27"/>
    <mergeCell ref="CK28:CM28"/>
    <mergeCell ref="CK29:CM29"/>
    <mergeCell ref="BV27:BX27"/>
    <mergeCell ref="BV28:BX28"/>
    <mergeCell ref="BV29:BX29"/>
    <mergeCell ref="BY27:CA27"/>
    <mergeCell ref="BY28:CA28"/>
    <mergeCell ref="BY29:CA29"/>
    <mergeCell ref="CB27:CD27"/>
    <mergeCell ref="CB28:CD28"/>
    <mergeCell ref="CB29:CD29"/>
    <mergeCell ref="BP29:BR29"/>
    <mergeCell ref="BS29:BU29"/>
    <mergeCell ref="BP27:BR27"/>
    <mergeCell ref="BS27:BU27"/>
    <mergeCell ref="BJ28:BL28"/>
    <mergeCell ref="BM28:BO28"/>
    <mergeCell ref="BP28:BR28"/>
    <mergeCell ref="BS28:BU28"/>
    <mergeCell ref="BS19:BU19"/>
    <mergeCell ref="BJ20:BL20"/>
    <mergeCell ref="BM20:BO20"/>
    <mergeCell ref="BP20:BR20"/>
    <mergeCell ref="BS20:BU20"/>
    <mergeCell ref="BJ18:BL18"/>
    <mergeCell ref="BM18:BO18"/>
    <mergeCell ref="BP18:BR18"/>
    <mergeCell ref="BS18:BU18"/>
    <mergeCell ref="BS14:BT15"/>
    <mergeCell ref="BJ16:BL16"/>
    <mergeCell ref="BM16:BO16"/>
    <mergeCell ref="BP16:BR16"/>
    <mergeCell ref="BS16:BU16"/>
    <mergeCell ref="BJ5:BL5"/>
    <mergeCell ref="BM5:BO5"/>
    <mergeCell ref="BP5:BR5"/>
    <mergeCell ref="BS5:BU5"/>
    <mergeCell ref="BD29:BF29"/>
    <mergeCell ref="BG29:BI29"/>
    <mergeCell ref="BJ4:BL4"/>
    <mergeCell ref="BM4:BO4"/>
    <mergeCell ref="BP4:BR4"/>
    <mergeCell ref="BJ14:BK15"/>
    <mergeCell ref="BM14:BN15"/>
    <mergeCell ref="BP14:BQ15"/>
    <mergeCell ref="BJ17:BL17"/>
    <mergeCell ref="BM17:BO17"/>
    <mergeCell ref="BP17:BR17"/>
    <mergeCell ref="BJ19:BL19"/>
    <mergeCell ref="BM19:BO19"/>
    <mergeCell ref="BP19:BR19"/>
    <mergeCell ref="BJ27:BL27"/>
    <mergeCell ref="BM27:BO27"/>
    <mergeCell ref="BD27:BF27"/>
    <mergeCell ref="BG27:BI27"/>
    <mergeCell ref="BD17:BF17"/>
    <mergeCell ref="BS17:BU17"/>
    <mergeCell ref="BG17:BI17"/>
    <mergeCell ref="BD4:BF4"/>
    <mergeCell ref="BG4:BI4"/>
    <mergeCell ref="BJ29:BL29"/>
    <mergeCell ref="BM29:BO29"/>
    <mergeCell ref="AX28:AZ28"/>
    <mergeCell ref="BA28:BC28"/>
    <mergeCell ref="BD28:BF28"/>
    <mergeCell ref="BG28:BI28"/>
    <mergeCell ref="BD19:BF19"/>
    <mergeCell ref="BG19:BI19"/>
    <mergeCell ref="AX20:AZ20"/>
    <mergeCell ref="BA20:BC20"/>
    <mergeCell ref="BD20:BF20"/>
    <mergeCell ref="BG20:BI20"/>
    <mergeCell ref="AX18:AZ18"/>
    <mergeCell ref="BA18:BC18"/>
    <mergeCell ref="BD18:BF18"/>
    <mergeCell ref="BG18:BI18"/>
    <mergeCell ref="BD14:BE15"/>
    <mergeCell ref="BG14:BH15"/>
    <mergeCell ref="AX16:AZ16"/>
    <mergeCell ref="BA16:BC16"/>
    <mergeCell ref="BD16:BF16"/>
    <mergeCell ref="BG16:BI16"/>
    <mergeCell ref="AX5:AZ5"/>
    <mergeCell ref="BA5:BC5"/>
    <mergeCell ref="BD5:BF5"/>
    <mergeCell ref="BG5:BI5"/>
    <mergeCell ref="AO29:AQ29"/>
    <mergeCell ref="AR29:AT29"/>
    <mergeCell ref="AU29:AW29"/>
    <mergeCell ref="AX4:AZ4"/>
    <mergeCell ref="BA4:BC4"/>
    <mergeCell ref="AX14:AY15"/>
    <mergeCell ref="BA14:BB15"/>
    <mergeCell ref="AX17:AZ17"/>
    <mergeCell ref="BA17:BC17"/>
    <mergeCell ref="AX19:AZ19"/>
    <mergeCell ref="BA19:BC19"/>
    <mergeCell ref="AX27:AZ27"/>
    <mergeCell ref="BA27:BC27"/>
    <mergeCell ref="AX29:AZ29"/>
    <mergeCell ref="BA29:BC29"/>
    <mergeCell ref="AO27:AQ27"/>
    <mergeCell ref="AR27:AT27"/>
    <mergeCell ref="AU27:AW27"/>
    <mergeCell ref="AO17:AQ17"/>
    <mergeCell ref="AR17:AT17"/>
    <mergeCell ref="AL28:AN28"/>
    <mergeCell ref="AO28:AQ28"/>
    <mergeCell ref="AR28:AT28"/>
    <mergeCell ref="AU28:AW28"/>
    <mergeCell ref="AO19:AQ19"/>
    <mergeCell ref="AR19:AT19"/>
    <mergeCell ref="AU19:AW19"/>
    <mergeCell ref="AL20:AN20"/>
    <mergeCell ref="AO20:AQ20"/>
    <mergeCell ref="AR20:AT20"/>
    <mergeCell ref="AU20:AW20"/>
    <mergeCell ref="AU17:AW17"/>
    <mergeCell ref="AL18:AN18"/>
    <mergeCell ref="AO18:AQ18"/>
    <mergeCell ref="AR18:AT18"/>
    <mergeCell ref="AU18:AW18"/>
    <mergeCell ref="AL17:AN17"/>
    <mergeCell ref="AL19:AN19"/>
    <mergeCell ref="AL27:AN27"/>
    <mergeCell ref="AO14:AP15"/>
    <mergeCell ref="AR14:AS15"/>
    <mergeCell ref="AU14:AV15"/>
    <mergeCell ref="AL16:AN16"/>
    <mergeCell ref="AO16:AQ16"/>
    <mergeCell ref="AR16:AT16"/>
    <mergeCell ref="AU16:AW16"/>
    <mergeCell ref="AO4:AQ4"/>
    <mergeCell ref="AR4:AT4"/>
    <mergeCell ref="AU4:AW4"/>
    <mergeCell ref="AL5:AN5"/>
    <mergeCell ref="AO5:AQ5"/>
    <mergeCell ref="AR5:AT5"/>
    <mergeCell ref="AU5:AW5"/>
    <mergeCell ref="AL4:AN4"/>
    <mergeCell ref="AL14:AM15"/>
    <mergeCell ref="AL29:AN29"/>
    <mergeCell ref="Z27:AB27"/>
    <mergeCell ref="AC27:AE27"/>
    <mergeCell ref="AF27:AH27"/>
    <mergeCell ref="AI27:AK27"/>
    <mergeCell ref="Z28:AB28"/>
    <mergeCell ref="AC28:AE28"/>
    <mergeCell ref="AF28:AH28"/>
    <mergeCell ref="AI28:AK28"/>
    <mergeCell ref="Z29:AB29"/>
    <mergeCell ref="AC29:AE29"/>
    <mergeCell ref="AF29:AH29"/>
    <mergeCell ref="AI29:AK29"/>
    <mergeCell ref="AI20:AK20"/>
    <mergeCell ref="AI18:AK18"/>
    <mergeCell ref="Z19:AB19"/>
    <mergeCell ref="AC19:AE19"/>
    <mergeCell ref="AF19:AH19"/>
    <mergeCell ref="AI19:AK19"/>
    <mergeCell ref="Z20:AB20"/>
    <mergeCell ref="AC20:AE20"/>
    <mergeCell ref="Z14:AA15"/>
    <mergeCell ref="AC14:AD15"/>
    <mergeCell ref="AF14:AG15"/>
    <mergeCell ref="AI14:AJ15"/>
    <mergeCell ref="Z16:AB16"/>
    <mergeCell ref="AC16:AE16"/>
    <mergeCell ref="AF16:AH16"/>
    <mergeCell ref="AI16:AK16"/>
    <mergeCell ref="AI17:AK17"/>
    <mergeCell ref="K29:M29"/>
    <mergeCell ref="N29:P29"/>
    <mergeCell ref="Q29:S29"/>
    <mergeCell ref="T29:V29"/>
    <mergeCell ref="W29:Y29"/>
    <mergeCell ref="K28:M28"/>
    <mergeCell ref="N28:P28"/>
    <mergeCell ref="Q28:S28"/>
    <mergeCell ref="T28:V28"/>
    <mergeCell ref="W28:Y28"/>
    <mergeCell ref="K27:M27"/>
    <mergeCell ref="N27:P27"/>
    <mergeCell ref="Q27:S27"/>
    <mergeCell ref="T27:V27"/>
    <mergeCell ref="W27:Y27"/>
    <mergeCell ref="N18:P18"/>
    <mergeCell ref="Z17:AB17"/>
    <mergeCell ref="AC17:AE17"/>
    <mergeCell ref="AF17:AH17"/>
    <mergeCell ref="Z18:AB18"/>
    <mergeCell ref="AC18:AE18"/>
    <mergeCell ref="AF18:AH18"/>
    <mergeCell ref="Q17:S17"/>
    <mergeCell ref="W20:Y20"/>
    <mergeCell ref="K20:M20"/>
    <mergeCell ref="AF20:AH20"/>
    <mergeCell ref="N20:P20"/>
    <mergeCell ref="N19:P19"/>
    <mergeCell ref="K18:M18"/>
    <mergeCell ref="K19:M19"/>
    <mergeCell ref="B6:D6"/>
    <mergeCell ref="B7:D7"/>
    <mergeCell ref="N4:P4"/>
    <mergeCell ref="B8:B12"/>
    <mergeCell ref="E14:F15"/>
    <mergeCell ref="K14:L15"/>
    <mergeCell ref="H14:I15"/>
    <mergeCell ref="C8:D8"/>
    <mergeCell ref="C9:D9"/>
    <mergeCell ref="C10:D10"/>
    <mergeCell ref="C11:D11"/>
    <mergeCell ref="C12:D12"/>
    <mergeCell ref="B13:D13"/>
    <mergeCell ref="B14:D14"/>
    <mergeCell ref="B15:D15"/>
    <mergeCell ref="N5:P5"/>
    <mergeCell ref="B20:D20"/>
    <mergeCell ref="B16:C18"/>
    <mergeCell ref="B19:D19"/>
    <mergeCell ref="N16:P16"/>
    <mergeCell ref="Q16:S16"/>
    <mergeCell ref="T16:V16"/>
    <mergeCell ref="W16:Y16"/>
    <mergeCell ref="N17:P17"/>
    <mergeCell ref="N14:O15"/>
    <mergeCell ref="K16:M16"/>
    <mergeCell ref="K17:M17"/>
    <mergeCell ref="Q14:R15"/>
    <mergeCell ref="T14:U15"/>
    <mergeCell ref="W14:X15"/>
    <mergeCell ref="T20:V20"/>
    <mergeCell ref="Q20:S20"/>
    <mergeCell ref="Q18:S18"/>
    <mergeCell ref="T18:V18"/>
    <mergeCell ref="W18:Y18"/>
    <mergeCell ref="Q19:S19"/>
    <mergeCell ref="T19:V19"/>
    <mergeCell ref="W19:Y19"/>
    <mergeCell ref="T17:V17"/>
    <mergeCell ref="W17:Y17"/>
    <mergeCell ref="H29:J29"/>
    <mergeCell ref="E24:G24"/>
    <mergeCell ref="E25:G25"/>
    <mergeCell ref="E26:G26"/>
    <mergeCell ref="E29:G29"/>
    <mergeCell ref="E28:G28"/>
    <mergeCell ref="E27:G27"/>
    <mergeCell ref="H27:J27"/>
    <mergeCell ref="H28:J28"/>
    <mergeCell ref="E23:G23"/>
    <mergeCell ref="H19:J19"/>
    <mergeCell ref="E20:G20"/>
    <mergeCell ref="E16:G16"/>
    <mergeCell ref="E17:G17"/>
    <mergeCell ref="E18:G18"/>
    <mergeCell ref="E19:G19"/>
    <mergeCell ref="E1:M1"/>
    <mergeCell ref="H4:J4"/>
    <mergeCell ref="E4:G5"/>
    <mergeCell ref="H5:J5"/>
    <mergeCell ref="H20:J20"/>
    <mergeCell ref="H16:J16"/>
    <mergeCell ref="H17:J17"/>
    <mergeCell ref="H18:J18"/>
    <mergeCell ref="K4:M5"/>
    <mergeCell ref="Q5:S5"/>
    <mergeCell ref="N2:P2"/>
    <mergeCell ref="B2:M2"/>
    <mergeCell ref="T2:V2"/>
    <mergeCell ref="T4:V4"/>
    <mergeCell ref="T5:V5"/>
    <mergeCell ref="BV4:BX4"/>
    <mergeCell ref="BY4:CA4"/>
    <mergeCell ref="B4:D4"/>
    <mergeCell ref="B5:D5"/>
    <mergeCell ref="W4:Y4"/>
    <mergeCell ref="Q2:S2"/>
    <mergeCell ref="Q4:S4"/>
    <mergeCell ref="W2:Y2"/>
    <mergeCell ref="W5:Y5"/>
    <mergeCell ref="Z4:AB4"/>
    <mergeCell ref="AC4:AE4"/>
    <mergeCell ref="AF4:AH4"/>
    <mergeCell ref="AI4:AK4"/>
    <mergeCell ref="Z5:AB5"/>
    <mergeCell ref="AC5:AE5"/>
    <mergeCell ref="AF5:AH5"/>
    <mergeCell ref="AI5:AK5"/>
    <mergeCell ref="BS4:BU4"/>
    <mergeCell ref="BV20:BX20"/>
    <mergeCell ref="BY20:CA20"/>
    <mergeCell ref="CB20:CD20"/>
    <mergeCell ref="CE20:CG20"/>
    <mergeCell ref="CH4:CJ4"/>
    <mergeCell ref="CH16:CJ16"/>
    <mergeCell ref="CH19:CJ19"/>
    <mergeCell ref="BV16:BX16"/>
    <mergeCell ref="BY16:CA16"/>
    <mergeCell ref="CB16:CD16"/>
    <mergeCell ref="CE16:CG16"/>
    <mergeCell ref="BV17:BX17"/>
    <mergeCell ref="BY17:CA17"/>
    <mergeCell ref="CB17:CD17"/>
    <mergeCell ref="CE17:CG17"/>
    <mergeCell ref="BV18:BX18"/>
    <mergeCell ref="BY18:CA18"/>
    <mergeCell ref="CB18:CD18"/>
    <mergeCell ref="CE18:CG18"/>
    <mergeCell ref="CB4:CD4"/>
    <mergeCell ref="CE4:CG4"/>
    <mergeCell ref="BV5:BX5"/>
    <mergeCell ref="BY5:CA5"/>
    <mergeCell ref="CB5:CD5"/>
    <mergeCell ref="CH5:CJ5"/>
    <mergeCell ref="CK5:CM5"/>
    <mergeCell ref="CN5:CP5"/>
    <mergeCell ref="CQ5:CS5"/>
    <mergeCell ref="CH14:CI15"/>
    <mergeCell ref="CK14:CL15"/>
    <mergeCell ref="CN14:CO15"/>
    <mergeCell ref="CQ14:CR15"/>
    <mergeCell ref="BV19:BX19"/>
    <mergeCell ref="BY19:CA19"/>
    <mergeCell ref="CB19:CD19"/>
    <mergeCell ref="CE19:CG19"/>
    <mergeCell ref="CE5:CG5"/>
    <mergeCell ref="BV14:BW15"/>
    <mergeCell ref="BY14:BZ15"/>
    <mergeCell ref="CB14:CC15"/>
    <mergeCell ref="CE14:CF15"/>
    <mergeCell ref="CT4:CV4"/>
    <mergeCell ref="CW4:CY4"/>
    <mergeCell ref="CT16:CV16"/>
    <mergeCell ref="CW16:CY16"/>
    <mergeCell ref="CT19:CV19"/>
    <mergeCell ref="CW19:CY19"/>
    <mergeCell ref="CK16:CM16"/>
    <mergeCell ref="CN16:CP16"/>
    <mergeCell ref="CQ16:CS16"/>
    <mergeCell ref="CK17:CM17"/>
    <mergeCell ref="CN17:CP17"/>
    <mergeCell ref="CQ17:CS17"/>
    <mergeCell ref="CK18:CM18"/>
    <mergeCell ref="CN18:CP18"/>
    <mergeCell ref="CQ18:CS18"/>
    <mergeCell ref="CK4:CM4"/>
    <mergeCell ref="CN4:CP4"/>
    <mergeCell ref="CQ4:CS4"/>
    <mergeCell ref="CW14:CX15"/>
    <mergeCell ref="CZ14:DA15"/>
    <mergeCell ref="DC14:DD15"/>
    <mergeCell ref="CK19:CM19"/>
    <mergeCell ref="CN19:CP19"/>
    <mergeCell ref="CQ19:CS19"/>
    <mergeCell ref="CH20:CJ20"/>
    <mergeCell ref="CK20:CM20"/>
    <mergeCell ref="CN20:CP20"/>
    <mergeCell ref="CQ20:CS20"/>
    <mergeCell ref="CH17:CJ17"/>
    <mergeCell ref="CH18:CJ18"/>
    <mergeCell ref="B3:C3"/>
    <mergeCell ref="CZ19:DB19"/>
    <mergeCell ref="DC19:DE19"/>
    <mergeCell ref="CT20:CV20"/>
    <mergeCell ref="CW20:CY20"/>
    <mergeCell ref="CZ20:DB20"/>
    <mergeCell ref="DC20:DE20"/>
    <mergeCell ref="CZ16:DB16"/>
    <mergeCell ref="DC16:DE16"/>
    <mergeCell ref="CT17:CV17"/>
    <mergeCell ref="CW17:CY17"/>
    <mergeCell ref="CZ17:DB17"/>
    <mergeCell ref="DC17:DE17"/>
    <mergeCell ref="CT18:CV18"/>
    <mergeCell ref="CW18:CY18"/>
    <mergeCell ref="CZ18:DB18"/>
    <mergeCell ref="DC18:DE18"/>
    <mergeCell ref="CZ4:DB4"/>
    <mergeCell ref="DC4:DE4"/>
    <mergeCell ref="CT5:CV5"/>
    <mergeCell ref="CW5:CY5"/>
    <mergeCell ref="CZ5:DB5"/>
    <mergeCell ref="DC5:DE5"/>
    <mergeCell ref="CT14:CU15"/>
  </mergeCells>
  <phoneticPr fontId="1"/>
  <dataValidations count="1">
    <dataValidation operator="equal" allowBlank="1" showInputMessage="1" showErrorMessage="1" sqref="D3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9" scale="75" fitToHeight="0" orientation="landscape" cellComments="asDisplayed" r:id="rId1"/>
  <headerFooter>
    <oddFooter xml:space="preserve">&amp;C&amp;P / &amp;N </oddFooter>
  </headerFooter>
  <colBreaks count="1" manualBreakCount="1">
    <brk id="13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0"/>
  <sheetViews>
    <sheetView showGridLines="0" tabSelected="1" zoomScale="80" zoomScaleNormal="80" workbookViewId="0">
      <selection activeCell="B1" sqref="B1"/>
    </sheetView>
  </sheetViews>
  <sheetFormatPr defaultColWidth="9" defaultRowHeight="14.4" x14ac:dyDescent="0.2"/>
  <cols>
    <col min="1" max="1" width="18.44140625" style="1" customWidth="1"/>
    <col min="2" max="2" width="4.33203125" style="1" customWidth="1"/>
    <col min="3" max="3" width="10" style="1" customWidth="1"/>
    <col min="4" max="4" width="16.77734375" style="1" customWidth="1"/>
    <col min="5" max="13" width="14.6640625" style="1" customWidth="1"/>
    <col min="14" max="28" width="13.21875" style="1" customWidth="1"/>
    <col min="29" max="16384" width="9" style="1"/>
  </cols>
  <sheetData>
    <row r="1" spans="1:28" ht="24" customHeight="1" x14ac:dyDescent="0.2">
      <c r="B1" s="12" t="s">
        <v>75</v>
      </c>
      <c r="C1" s="13"/>
      <c r="D1" s="13"/>
      <c r="E1" s="101"/>
      <c r="F1" s="101"/>
      <c r="G1" s="101"/>
      <c r="H1" s="101"/>
      <c r="I1" s="101"/>
      <c r="J1" s="101"/>
      <c r="K1" s="101"/>
      <c r="L1" s="101"/>
      <c r="M1" s="10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ht="24.75" customHeight="1" x14ac:dyDescent="0.2">
      <c r="B2" s="79" t="s">
        <v>30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13"/>
      <c r="AA2" s="13"/>
      <c r="AB2" s="13"/>
    </row>
    <row r="3" spans="1:28" ht="20.25" customHeight="1" thickBot="1" x14ac:dyDescent="0.25">
      <c r="B3" s="14" t="s">
        <v>76</v>
      </c>
      <c r="C3" s="13"/>
      <c r="D3" s="15"/>
      <c r="E3" s="13"/>
      <c r="F3" s="13"/>
      <c r="G3" s="13"/>
      <c r="H3" s="13"/>
      <c r="I3" s="13"/>
      <c r="J3" s="13"/>
      <c r="K3" s="13"/>
      <c r="L3" s="13"/>
      <c r="M3" s="16" t="s">
        <v>25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28" ht="24" customHeight="1" x14ac:dyDescent="0.2">
      <c r="A4" s="2"/>
      <c r="B4" s="83" t="s">
        <v>0</v>
      </c>
      <c r="C4" s="84"/>
      <c r="D4" s="85"/>
      <c r="E4" s="102" t="s">
        <v>2</v>
      </c>
      <c r="F4" s="103"/>
      <c r="G4" s="104"/>
      <c r="H4" s="68" t="s">
        <v>28</v>
      </c>
      <c r="I4" s="69"/>
      <c r="J4" s="70"/>
      <c r="K4" s="117" t="s">
        <v>21</v>
      </c>
      <c r="L4" s="103"/>
      <c r="M4" s="104"/>
      <c r="N4" s="68" t="s">
        <v>20</v>
      </c>
      <c r="O4" s="69"/>
      <c r="P4" s="70"/>
      <c r="Q4" s="80" t="s">
        <v>22</v>
      </c>
      <c r="R4" s="81"/>
      <c r="S4" s="82"/>
      <c r="T4" s="80" t="s">
        <v>23</v>
      </c>
      <c r="U4" s="81"/>
      <c r="V4" s="82"/>
      <c r="W4" s="80" t="s">
        <v>24</v>
      </c>
      <c r="X4" s="81"/>
      <c r="Y4" s="82"/>
      <c r="Z4" s="68" t="s">
        <v>31</v>
      </c>
      <c r="AA4" s="69"/>
      <c r="AB4" s="70"/>
    </row>
    <row r="5" spans="1:28" ht="24" customHeight="1" thickBot="1" x14ac:dyDescent="0.25">
      <c r="A5" s="2"/>
      <c r="B5" s="86" t="s">
        <v>1</v>
      </c>
      <c r="C5" s="87"/>
      <c r="D5" s="88"/>
      <c r="E5" s="105"/>
      <c r="F5" s="106"/>
      <c r="G5" s="107"/>
      <c r="H5" s="71"/>
      <c r="I5" s="72"/>
      <c r="J5" s="73"/>
      <c r="K5" s="105"/>
      <c r="L5" s="106"/>
      <c r="M5" s="107"/>
      <c r="N5" s="71"/>
      <c r="O5" s="72"/>
      <c r="P5" s="73"/>
      <c r="Q5" s="71"/>
      <c r="R5" s="72"/>
      <c r="S5" s="73"/>
      <c r="T5" s="71"/>
      <c r="U5" s="72"/>
      <c r="V5" s="73"/>
      <c r="W5" s="71"/>
      <c r="X5" s="72"/>
      <c r="Y5" s="73"/>
      <c r="Z5" s="71"/>
      <c r="AA5" s="72"/>
      <c r="AB5" s="73"/>
    </row>
    <row r="6" spans="1:28" ht="24" customHeight="1" x14ac:dyDescent="0.2">
      <c r="A6" s="2"/>
      <c r="B6" s="135"/>
      <c r="C6" s="141"/>
      <c r="D6" s="142"/>
      <c r="E6" s="17" t="s">
        <v>7</v>
      </c>
      <c r="F6" s="18" t="s">
        <v>8</v>
      </c>
      <c r="G6" s="19" t="s">
        <v>19</v>
      </c>
      <c r="H6" s="17" t="s">
        <v>7</v>
      </c>
      <c r="I6" s="18" t="s">
        <v>8</v>
      </c>
      <c r="J6" s="20" t="s">
        <v>18</v>
      </c>
      <c r="K6" s="17" t="s">
        <v>7</v>
      </c>
      <c r="L6" s="18" t="s">
        <v>8</v>
      </c>
      <c r="M6" s="20" t="s">
        <v>18</v>
      </c>
      <c r="N6" s="17" t="s">
        <v>7</v>
      </c>
      <c r="O6" s="18" t="s">
        <v>8</v>
      </c>
      <c r="P6" s="20" t="s">
        <v>18</v>
      </c>
      <c r="Q6" s="21" t="s">
        <v>7</v>
      </c>
      <c r="R6" s="22" t="s">
        <v>8</v>
      </c>
      <c r="S6" s="23" t="s">
        <v>18</v>
      </c>
      <c r="T6" s="21" t="s">
        <v>7</v>
      </c>
      <c r="U6" s="22" t="s">
        <v>8</v>
      </c>
      <c r="V6" s="23" t="s">
        <v>18</v>
      </c>
      <c r="W6" s="21" t="s">
        <v>7</v>
      </c>
      <c r="X6" s="22" t="s">
        <v>8</v>
      </c>
      <c r="Y6" s="23" t="s">
        <v>18</v>
      </c>
      <c r="Z6" s="17" t="s">
        <v>7</v>
      </c>
      <c r="AA6" s="18" t="s">
        <v>8</v>
      </c>
      <c r="AB6" s="20" t="s">
        <v>18</v>
      </c>
    </row>
    <row r="7" spans="1:28" ht="24" customHeight="1" x14ac:dyDescent="0.2">
      <c r="A7" s="2"/>
      <c r="B7" s="131" t="s">
        <v>47</v>
      </c>
      <c r="C7" s="143"/>
      <c r="D7" s="144"/>
      <c r="E7" s="24">
        <f>SUM(H7,K7)</f>
        <v>0</v>
      </c>
      <c r="F7" s="25">
        <f t="shared" ref="E7:G13" si="0">SUM(I7,L7)</f>
        <v>0</v>
      </c>
      <c r="G7" s="26">
        <f t="shared" si="0"/>
        <v>0</v>
      </c>
      <c r="H7" s="24">
        <f>SUM(H12,H13)</f>
        <v>0</v>
      </c>
      <c r="I7" s="25">
        <f>SUM(I12,I13)</f>
        <v>0</v>
      </c>
      <c r="J7" s="27">
        <f t="shared" ref="J7:J12" si="1">H7-I7</f>
        <v>0</v>
      </c>
      <c r="K7" s="28">
        <f>SUM(N7,Q7,T7,W7,Z7)</f>
        <v>0</v>
      </c>
      <c r="L7" s="25">
        <f>SUM(O7,R7,U7,X7,AA7)</f>
        <v>0</v>
      </c>
      <c r="M7" s="29">
        <f>SUM(P7,S7,V7,Y7,AB7)</f>
        <v>0</v>
      </c>
      <c r="N7" s="24">
        <f>SUM(N12,N13)</f>
        <v>0</v>
      </c>
      <c r="O7" s="25">
        <f>SUM(O12,O13)</f>
        <v>0</v>
      </c>
      <c r="P7" s="27">
        <f t="shared" ref="P7:P11" si="2">N7-O7</f>
        <v>0</v>
      </c>
      <c r="Q7" s="24">
        <f>SUM(Q12,Q13)</f>
        <v>0</v>
      </c>
      <c r="R7" s="25">
        <f>SUM(R12,R13)</f>
        <v>0</v>
      </c>
      <c r="S7" s="27">
        <f t="shared" ref="S7:S13" si="3">Q7-R7</f>
        <v>0</v>
      </c>
      <c r="T7" s="24">
        <f>SUM(T12,T13)</f>
        <v>0</v>
      </c>
      <c r="U7" s="25">
        <f>SUM(U12,U13)</f>
        <v>0</v>
      </c>
      <c r="V7" s="27">
        <f t="shared" ref="V7:V13" si="4">T7-U7</f>
        <v>0</v>
      </c>
      <c r="W7" s="24">
        <f>SUM(W12,W13)</f>
        <v>0</v>
      </c>
      <c r="X7" s="25">
        <f>SUM(X12,X13)</f>
        <v>0</v>
      </c>
      <c r="Y7" s="27">
        <f t="shared" ref="Y7:Y13" si="5">W7-X7</f>
        <v>0</v>
      </c>
      <c r="Z7" s="24">
        <f>SUM(Z12,Z13)</f>
        <v>0</v>
      </c>
      <c r="AA7" s="25">
        <f>SUM(AA12,AA13)</f>
        <v>0</v>
      </c>
      <c r="AB7" s="27">
        <f t="shared" ref="AB7:AB11" si="6">Z7-AA7</f>
        <v>0</v>
      </c>
    </row>
    <row r="8" spans="1:28" ht="24" customHeight="1" x14ac:dyDescent="0.2">
      <c r="A8" s="2"/>
      <c r="B8" s="145" t="s">
        <v>48</v>
      </c>
      <c r="C8" s="148" t="s">
        <v>3</v>
      </c>
      <c r="D8" s="149"/>
      <c r="E8" s="24">
        <f t="shared" si="0"/>
        <v>0</v>
      </c>
      <c r="F8" s="25">
        <f t="shared" si="0"/>
        <v>0</v>
      </c>
      <c r="G8" s="26">
        <f t="shared" si="0"/>
        <v>0</v>
      </c>
      <c r="H8" s="30"/>
      <c r="I8" s="31"/>
      <c r="J8" s="27">
        <f t="shared" si="1"/>
        <v>0</v>
      </c>
      <c r="K8" s="28">
        <f t="shared" ref="K8:K13" si="7">SUM(N8,Q8,T8,W8,Z8)</f>
        <v>0</v>
      </c>
      <c r="L8" s="25">
        <f t="shared" ref="L8:L13" si="8">SUM(O8,R8,U8,X8,AA8)</f>
        <v>0</v>
      </c>
      <c r="M8" s="29">
        <f t="shared" ref="M8:M13" si="9">SUM(P8,S8,V8,Y8,AB8)</f>
        <v>0</v>
      </c>
      <c r="N8" s="30"/>
      <c r="O8" s="31"/>
      <c r="P8" s="27">
        <f t="shared" si="2"/>
        <v>0</v>
      </c>
      <c r="Q8" s="30"/>
      <c r="R8" s="31"/>
      <c r="S8" s="27">
        <f t="shared" si="3"/>
        <v>0</v>
      </c>
      <c r="T8" s="30"/>
      <c r="U8" s="31"/>
      <c r="V8" s="27">
        <f t="shared" si="4"/>
        <v>0</v>
      </c>
      <c r="W8" s="30"/>
      <c r="X8" s="31">
        <v>0</v>
      </c>
      <c r="Y8" s="27">
        <f t="shared" si="5"/>
        <v>0</v>
      </c>
      <c r="Z8" s="30"/>
      <c r="AA8" s="31"/>
      <c r="AB8" s="27">
        <f t="shared" si="6"/>
        <v>0</v>
      </c>
    </row>
    <row r="9" spans="1:28" ht="24" customHeight="1" x14ac:dyDescent="0.2">
      <c r="A9" s="2"/>
      <c r="B9" s="145"/>
      <c r="C9" s="148" t="s">
        <v>4</v>
      </c>
      <c r="D9" s="149"/>
      <c r="E9" s="24">
        <f t="shared" si="0"/>
        <v>0</v>
      </c>
      <c r="F9" s="25">
        <f t="shared" si="0"/>
        <v>0</v>
      </c>
      <c r="G9" s="26">
        <f t="shared" si="0"/>
        <v>0</v>
      </c>
      <c r="H9" s="30"/>
      <c r="I9" s="31"/>
      <c r="J9" s="27">
        <f t="shared" si="1"/>
        <v>0</v>
      </c>
      <c r="K9" s="28">
        <f t="shared" si="7"/>
        <v>0</v>
      </c>
      <c r="L9" s="25">
        <f t="shared" si="8"/>
        <v>0</v>
      </c>
      <c r="M9" s="29">
        <f t="shared" si="9"/>
        <v>0</v>
      </c>
      <c r="N9" s="30"/>
      <c r="O9" s="31"/>
      <c r="P9" s="27">
        <f t="shared" si="2"/>
        <v>0</v>
      </c>
      <c r="Q9" s="30"/>
      <c r="R9" s="31"/>
      <c r="S9" s="27">
        <f t="shared" si="3"/>
        <v>0</v>
      </c>
      <c r="T9" s="30"/>
      <c r="U9" s="31"/>
      <c r="V9" s="27">
        <f t="shared" si="4"/>
        <v>0</v>
      </c>
      <c r="W9" s="30"/>
      <c r="X9" s="31">
        <v>0</v>
      </c>
      <c r="Y9" s="27">
        <f t="shared" si="5"/>
        <v>0</v>
      </c>
      <c r="Z9" s="30"/>
      <c r="AA9" s="31"/>
      <c r="AB9" s="27">
        <f t="shared" si="6"/>
        <v>0</v>
      </c>
    </row>
    <row r="10" spans="1:28" ht="24" customHeight="1" x14ac:dyDescent="0.2">
      <c r="A10" s="2"/>
      <c r="B10" s="145"/>
      <c r="C10" s="148" t="s">
        <v>5</v>
      </c>
      <c r="D10" s="149"/>
      <c r="E10" s="24">
        <f t="shared" si="0"/>
        <v>0</v>
      </c>
      <c r="F10" s="25">
        <f t="shared" si="0"/>
        <v>0</v>
      </c>
      <c r="G10" s="26">
        <f t="shared" si="0"/>
        <v>0</v>
      </c>
      <c r="H10" s="30"/>
      <c r="I10" s="31"/>
      <c r="J10" s="27">
        <f t="shared" si="1"/>
        <v>0</v>
      </c>
      <c r="K10" s="28">
        <f t="shared" si="7"/>
        <v>0</v>
      </c>
      <c r="L10" s="25">
        <f t="shared" si="8"/>
        <v>0</v>
      </c>
      <c r="M10" s="29">
        <f t="shared" si="9"/>
        <v>0</v>
      </c>
      <c r="N10" s="30"/>
      <c r="O10" s="31"/>
      <c r="P10" s="27">
        <f t="shared" si="2"/>
        <v>0</v>
      </c>
      <c r="Q10" s="30"/>
      <c r="R10" s="31"/>
      <c r="S10" s="27">
        <f t="shared" si="3"/>
        <v>0</v>
      </c>
      <c r="T10" s="30"/>
      <c r="U10" s="31"/>
      <c r="V10" s="27">
        <f t="shared" si="4"/>
        <v>0</v>
      </c>
      <c r="W10" s="30"/>
      <c r="X10" s="31">
        <v>0</v>
      </c>
      <c r="Y10" s="27">
        <f t="shared" si="5"/>
        <v>0</v>
      </c>
      <c r="Z10" s="30"/>
      <c r="AA10" s="31"/>
      <c r="AB10" s="27">
        <f t="shared" si="6"/>
        <v>0</v>
      </c>
    </row>
    <row r="11" spans="1:28" ht="24" customHeight="1" x14ac:dyDescent="0.2">
      <c r="A11" s="2"/>
      <c r="B11" s="145"/>
      <c r="C11" s="148" t="s">
        <v>6</v>
      </c>
      <c r="D11" s="149"/>
      <c r="E11" s="24">
        <f t="shared" si="0"/>
        <v>0</v>
      </c>
      <c r="F11" s="25">
        <f t="shared" si="0"/>
        <v>0</v>
      </c>
      <c r="G11" s="26">
        <f t="shared" si="0"/>
        <v>0</v>
      </c>
      <c r="H11" s="30"/>
      <c r="I11" s="31"/>
      <c r="J11" s="27">
        <f t="shared" si="1"/>
        <v>0</v>
      </c>
      <c r="K11" s="28">
        <f t="shared" si="7"/>
        <v>0</v>
      </c>
      <c r="L11" s="25">
        <f t="shared" si="8"/>
        <v>0</v>
      </c>
      <c r="M11" s="29">
        <f t="shared" si="9"/>
        <v>0</v>
      </c>
      <c r="N11" s="30"/>
      <c r="O11" s="31"/>
      <c r="P11" s="27">
        <f t="shared" si="2"/>
        <v>0</v>
      </c>
      <c r="Q11" s="30"/>
      <c r="R11" s="31"/>
      <c r="S11" s="27">
        <f t="shared" si="3"/>
        <v>0</v>
      </c>
      <c r="T11" s="30"/>
      <c r="U11" s="31"/>
      <c r="V11" s="27">
        <f t="shared" si="4"/>
        <v>0</v>
      </c>
      <c r="W11" s="30"/>
      <c r="X11" s="31">
        <v>0</v>
      </c>
      <c r="Y11" s="27">
        <f t="shared" si="5"/>
        <v>0</v>
      </c>
      <c r="Z11" s="30"/>
      <c r="AA11" s="31"/>
      <c r="AB11" s="27">
        <f t="shared" si="6"/>
        <v>0</v>
      </c>
    </row>
    <row r="12" spans="1:28" ht="24" customHeight="1" x14ac:dyDescent="0.2">
      <c r="A12" s="2"/>
      <c r="B12" s="145"/>
      <c r="C12" s="148" t="s">
        <v>50</v>
      </c>
      <c r="D12" s="149"/>
      <c r="E12" s="24">
        <f t="shared" si="0"/>
        <v>0</v>
      </c>
      <c r="F12" s="25">
        <f t="shared" si="0"/>
        <v>0</v>
      </c>
      <c r="G12" s="26">
        <f t="shared" si="0"/>
        <v>0</v>
      </c>
      <c r="H12" s="24">
        <f>SUM(H8:H11)</f>
        <v>0</v>
      </c>
      <c r="I12" s="32">
        <f>SUM(I8:I11)</f>
        <v>0</v>
      </c>
      <c r="J12" s="27">
        <f t="shared" si="1"/>
        <v>0</v>
      </c>
      <c r="K12" s="28">
        <f t="shared" si="7"/>
        <v>0</v>
      </c>
      <c r="L12" s="25">
        <f t="shared" si="8"/>
        <v>0</v>
      </c>
      <c r="M12" s="29">
        <f t="shared" si="9"/>
        <v>0</v>
      </c>
      <c r="N12" s="24">
        <f>SUM(N8:N11)</f>
        <v>0</v>
      </c>
      <c r="O12" s="32">
        <f>SUM(O8:O11)</f>
        <v>0</v>
      </c>
      <c r="P12" s="27">
        <f>N12-O12</f>
        <v>0</v>
      </c>
      <c r="Q12" s="24">
        <f>SUM(Q8:Q11)</f>
        <v>0</v>
      </c>
      <c r="R12" s="32">
        <f>SUM(R8:R11)</f>
        <v>0</v>
      </c>
      <c r="S12" s="27">
        <f t="shared" si="3"/>
        <v>0</v>
      </c>
      <c r="T12" s="24">
        <f>SUM(T8:T11)</f>
        <v>0</v>
      </c>
      <c r="U12" s="32">
        <f>SUM(U8:U11)</f>
        <v>0</v>
      </c>
      <c r="V12" s="27">
        <f t="shared" si="4"/>
        <v>0</v>
      </c>
      <c r="W12" s="24">
        <f>SUM(W8:W11)</f>
        <v>0</v>
      </c>
      <c r="X12" s="32">
        <f>SUM(X8:X11)</f>
        <v>0</v>
      </c>
      <c r="Y12" s="27">
        <f t="shared" si="5"/>
        <v>0</v>
      </c>
      <c r="Z12" s="24">
        <f>SUM(Z8:Z11)</f>
        <v>0</v>
      </c>
      <c r="AA12" s="32">
        <f>SUM(AA8:AA11)</f>
        <v>0</v>
      </c>
      <c r="AB12" s="27">
        <f>Z12-AA12</f>
        <v>0</v>
      </c>
    </row>
    <row r="13" spans="1:28" ht="24" customHeight="1" x14ac:dyDescent="0.2">
      <c r="A13" s="2"/>
      <c r="B13" s="131" t="s">
        <v>49</v>
      </c>
      <c r="C13" s="143"/>
      <c r="D13" s="144"/>
      <c r="E13" s="24">
        <f t="shared" si="0"/>
        <v>0</v>
      </c>
      <c r="F13" s="25">
        <f t="shared" si="0"/>
        <v>0</v>
      </c>
      <c r="G13" s="26">
        <f t="shared" si="0"/>
        <v>0</v>
      </c>
      <c r="H13" s="30"/>
      <c r="I13" s="31"/>
      <c r="J13" s="27">
        <f>H13-I13</f>
        <v>0</v>
      </c>
      <c r="K13" s="28">
        <f t="shared" si="7"/>
        <v>0</v>
      </c>
      <c r="L13" s="25">
        <f t="shared" si="8"/>
        <v>0</v>
      </c>
      <c r="M13" s="29">
        <f t="shared" si="9"/>
        <v>0</v>
      </c>
      <c r="N13" s="30"/>
      <c r="O13" s="31"/>
      <c r="P13" s="27">
        <f>N13-O13</f>
        <v>0</v>
      </c>
      <c r="Q13" s="30"/>
      <c r="R13" s="31"/>
      <c r="S13" s="27">
        <f t="shared" si="3"/>
        <v>0</v>
      </c>
      <c r="T13" s="30"/>
      <c r="U13" s="31"/>
      <c r="V13" s="27">
        <f t="shared" si="4"/>
        <v>0</v>
      </c>
      <c r="W13" s="30"/>
      <c r="X13" s="31">
        <v>0</v>
      </c>
      <c r="Y13" s="27">
        <f t="shared" si="5"/>
        <v>0</v>
      </c>
      <c r="Z13" s="30"/>
      <c r="AA13" s="31"/>
      <c r="AB13" s="27">
        <f>Z13-AA13</f>
        <v>0</v>
      </c>
    </row>
    <row r="14" spans="1:28" ht="24" customHeight="1" x14ac:dyDescent="0.2">
      <c r="A14" s="2"/>
      <c r="B14" s="150" t="s">
        <v>9</v>
      </c>
      <c r="C14" s="151"/>
      <c r="D14" s="152"/>
      <c r="E14" s="74"/>
      <c r="F14" s="75"/>
      <c r="G14" s="26">
        <f>SUM(J14,M14)</f>
        <v>0</v>
      </c>
      <c r="H14" s="74"/>
      <c r="I14" s="75"/>
      <c r="J14" s="48" t="str">
        <f>IF(J7&gt;0,J7-H18,"0")</f>
        <v>0</v>
      </c>
      <c r="K14" s="74"/>
      <c r="L14" s="165"/>
      <c r="M14" s="29">
        <f>SUM(P14,S14,V14,Y14,AB14)</f>
        <v>0</v>
      </c>
      <c r="N14" s="74"/>
      <c r="O14" s="75"/>
      <c r="P14" s="48" t="str">
        <f>IF(P7&gt;0,P7-N18,"0")</f>
        <v>0</v>
      </c>
      <c r="Q14" s="74"/>
      <c r="R14" s="75"/>
      <c r="S14" s="48" t="str">
        <f>IF(S7&gt;0,S7-Q18,"0")</f>
        <v>0</v>
      </c>
      <c r="T14" s="74"/>
      <c r="U14" s="75"/>
      <c r="V14" s="48" t="str">
        <f>IF(V7&gt;0,V7-T18,"0")</f>
        <v>0</v>
      </c>
      <c r="W14" s="74"/>
      <c r="X14" s="75"/>
      <c r="Y14" s="48" t="str">
        <f>IF(Y7&gt;0,Y7-W18,"0")</f>
        <v>0</v>
      </c>
      <c r="Z14" s="74"/>
      <c r="AA14" s="75"/>
      <c r="AB14" s="48" t="str">
        <f>IF(AB7&gt;0,AB7-Z18,"0")</f>
        <v>0</v>
      </c>
    </row>
    <row r="15" spans="1:28" ht="24" customHeight="1" x14ac:dyDescent="0.2">
      <c r="A15" s="2"/>
      <c r="B15" s="150" t="s">
        <v>11</v>
      </c>
      <c r="C15" s="151"/>
      <c r="D15" s="152"/>
      <c r="E15" s="76"/>
      <c r="F15" s="77"/>
      <c r="G15" s="35">
        <f>SUM(J15,M15)</f>
        <v>0</v>
      </c>
      <c r="H15" s="76"/>
      <c r="I15" s="77"/>
      <c r="J15" s="35" t="str">
        <f>IF(J7&lt;0,J7,"0")</f>
        <v>0</v>
      </c>
      <c r="K15" s="76"/>
      <c r="L15" s="166"/>
      <c r="M15" s="36">
        <f>SUM(P15,S15,V15,Y15,AB15)</f>
        <v>0</v>
      </c>
      <c r="N15" s="76"/>
      <c r="O15" s="77"/>
      <c r="P15" s="35" t="str">
        <f>IF(P7&lt;0,P7,"0")</f>
        <v>0</v>
      </c>
      <c r="Q15" s="76"/>
      <c r="R15" s="77"/>
      <c r="S15" s="35" t="str">
        <f>IF(S7&lt;0,S7,"0")</f>
        <v>0</v>
      </c>
      <c r="T15" s="76"/>
      <c r="U15" s="77"/>
      <c r="V15" s="35" t="str">
        <f>IF(V7&lt;0,V7,"0")</f>
        <v>0</v>
      </c>
      <c r="W15" s="76"/>
      <c r="X15" s="77"/>
      <c r="Y15" s="35" t="str">
        <f>IF(Y7&lt;0,Y7,"0")</f>
        <v>0</v>
      </c>
      <c r="Z15" s="76"/>
      <c r="AA15" s="77"/>
      <c r="AB15" s="35" t="str">
        <f>IF(AB7&lt;0,AB7,"0")</f>
        <v>0</v>
      </c>
    </row>
    <row r="16" spans="1:28" ht="24" customHeight="1" x14ac:dyDescent="0.2">
      <c r="A16" s="2"/>
      <c r="B16" s="131" t="s">
        <v>10</v>
      </c>
      <c r="C16" s="132"/>
      <c r="D16" s="49" t="s">
        <v>12</v>
      </c>
      <c r="E16" s="65">
        <f>SUM(H16,K16)</f>
        <v>0</v>
      </c>
      <c r="F16" s="66"/>
      <c r="G16" s="67"/>
      <c r="H16" s="62"/>
      <c r="I16" s="63"/>
      <c r="J16" s="64"/>
      <c r="K16" s="65">
        <f t="shared" ref="K16:K17" si="10">SUM(N16,Q16,T16,W16,Z16)</f>
        <v>0</v>
      </c>
      <c r="L16" s="66">
        <f t="shared" ref="L16:L17" si="11">SUM(O16,R16,U16,X16,AA16)</f>
        <v>0</v>
      </c>
      <c r="M16" s="67">
        <f t="shared" ref="M16:M17" si="12">SUM(P16,S16,V16,Y16,AB16)</f>
        <v>0</v>
      </c>
      <c r="N16" s="62"/>
      <c r="O16" s="63"/>
      <c r="P16" s="64"/>
      <c r="Q16" s="62"/>
      <c r="R16" s="63"/>
      <c r="S16" s="64"/>
      <c r="T16" s="62"/>
      <c r="U16" s="63"/>
      <c r="V16" s="64"/>
      <c r="W16" s="62"/>
      <c r="X16" s="63"/>
      <c r="Y16" s="64"/>
      <c r="Z16" s="62"/>
      <c r="AA16" s="63"/>
      <c r="AB16" s="64"/>
    </row>
    <row r="17" spans="1:28" ht="24" customHeight="1" x14ac:dyDescent="0.2">
      <c r="A17" s="2"/>
      <c r="B17" s="133"/>
      <c r="C17" s="134"/>
      <c r="D17" s="33" t="s">
        <v>13</v>
      </c>
      <c r="E17" s="65">
        <f>SUM(H17,K17)</f>
        <v>0</v>
      </c>
      <c r="F17" s="66"/>
      <c r="G17" s="67"/>
      <c r="H17" s="62"/>
      <c r="I17" s="63"/>
      <c r="J17" s="64"/>
      <c r="K17" s="65">
        <f t="shared" si="10"/>
        <v>0</v>
      </c>
      <c r="L17" s="66">
        <f t="shared" si="11"/>
        <v>0</v>
      </c>
      <c r="M17" s="67">
        <f t="shared" si="12"/>
        <v>0</v>
      </c>
      <c r="N17" s="62"/>
      <c r="O17" s="63"/>
      <c r="P17" s="64"/>
      <c r="Q17" s="62"/>
      <c r="R17" s="63"/>
      <c r="S17" s="64"/>
      <c r="T17" s="62"/>
      <c r="U17" s="63"/>
      <c r="V17" s="64"/>
      <c r="W17" s="62"/>
      <c r="X17" s="63"/>
      <c r="Y17" s="64"/>
      <c r="Z17" s="62"/>
      <c r="AA17" s="63"/>
      <c r="AB17" s="64"/>
    </row>
    <row r="18" spans="1:28" ht="24" customHeight="1" x14ac:dyDescent="0.2">
      <c r="A18" s="2"/>
      <c r="B18" s="135"/>
      <c r="C18" s="136"/>
      <c r="D18" s="34" t="s">
        <v>14</v>
      </c>
      <c r="E18" s="65">
        <f>E16+E17</f>
        <v>0</v>
      </c>
      <c r="F18" s="66"/>
      <c r="G18" s="67"/>
      <c r="H18" s="65">
        <f>H16+H17</f>
        <v>0</v>
      </c>
      <c r="I18" s="66"/>
      <c r="J18" s="67"/>
      <c r="K18" s="65">
        <f>K16+K17</f>
        <v>0</v>
      </c>
      <c r="L18" s="66"/>
      <c r="M18" s="67"/>
      <c r="N18" s="65">
        <f>N16+N17</f>
        <v>0</v>
      </c>
      <c r="O18" s="66"/>
      <c r="P18" s="67"/>
      <c r="Q18" s="65">
        <f t="shared" ref="Q18" si="13">Q16+Q17</f>
        <v>0</v>
      </c>
      <c r="R18" s="66"/>
      <c r="S18" s="67"/>
      <c r="T18" s="65">
        <f t="shared" ref="T18" si="14">T16+T17</f>
        <v>0</v>
      </c>
      <c r="U18" s="66"/>
      <c r="V18" s="67"/>
      <c r="W18" s="65">
        <f t="shared" ref="W18" si="15">W16+W17</f>
        <v>0</v>
      </c>
      <c r="X18" s="66"/>
      <c r="Y18" s="67"/>
      <c r="Z18" s="65">
        <f>Z16+Z17</f>
        <v>0</v>
      </c>
      <c r="AA18" s="66"/>
      <c r="AB18" s="67"/>
    </row>
    <row r="19" spans="1:28" ht="24" customHeight="1" thickBot="1" x14ac:dyDescent="0.25">
      <c r="A19" s="2"/>
      <c r="B19" s="86" t="s">
        <v>15</v>
      </c>
      <c r="C19" s="87"/>
      <c r="D19" s="88"/>
      <c r="E19" s="56">
        <f>G7-G14-G15-E18</f>
        <v>0</v>
      </c>
      <c r="F19" s="57"/>
      <c r="G19" s="58"/>
      <c r="H19" s="56">
        <f>J7-J14-J15-H18</f>
        <v>0</v>
      </c>
      <c r="I19" s="57"/>
      <c r="J19" s="58"/>
      <c r="K19" s="56">
        <f>M7-M14-M15-K18</f>
        <v>0</v>
      </c>
      <c r="L19" s="57"/>
      <c r="M19" s="58"/>
      <c r="N19" s="56">
        <f>P7-P14-P15-N18</f>
        <v>0</v>
      </c>
      <c r="O19" s="57"/>
      <c r="P19" s="58"/>
      <c r="Q19" s="56">
        <f t="shared" ref="Q19" si="16">S7-S14-S15-Q18</f>
        <v>0</v>
      </c>
      <c r="R19" s="57"/>
      <c r="S19" s="58"/>
      <c r="T19" s="56">
        <f t="shared" ref="T19" si="17">V7-V14-V15-T18</f>
        <v>0</v>
      </c>
      <c r="U19" s="57"/>
      <c r="V19" s="58"/>
      <c r="W19" s="56">
        <f t="shared" ref="W19" si="18">Y7-Y14-Y15-W18</f>
        <v>0</v>
      </c>
      <c r="X19" s="57"/>
      <c r="Y19" s="58"/>
      <c r="Z19" s="56">
        <f t="shared" ref="Z19" si="19">AB7-AB14-AB15-Z18</f>
        <v>0</v>
      </c>
      <c r="AA19" s="57"/>
      <c r="AB19" s="58"/>
    </row>
    <row r="20" spans="1:28" ht="33.75" customHeight="1" thickBot="1" x14ac:dyDescent="0.25">
      <c r="A20" s="2"/>
      <c r="B20" s="130" t="s">
        <v>16</v>
      </c>
      <c r="C20" s="130"/>
      <c r="D20" s="130"/>
      <c r="E20" s="162"/>
      <c r="F20" s="163"/>
      <c r="G20" s="164"/>
      <c r="H20" s="59"/>
      <c r="I20" s="60"/>
      <c r="J20" s="61"/>
      <c r="K20" s="162"/>
      <c r="L20" s="163"/>
      <c r="M20" s="164"/>
      <c r="N20" s="59"/>
      <c r="O20" s="60"/>
      <c r="P20" s="61"/>
      <c r="Q20" s="59"/>
      <c r="R20" s="60"/>
      <c r="S20" s="61"/>
      <c r="T20" s="59"/>
      <c r="U20" s="60"/>
      <c r="V20" s="61"/>
      <c r="W20" s="59"/>
      <c r="X20" s="60"/>
      <c r="Y20" s="61"/>
      <c r="Z20" s="59"/>
      <c r="AA20" s="60"/>
      <c r="AB20" s="61"/>
    </row>
    <row r="21" spans="1:28" ht="11.25" customHeight="1" x14ac:dyDescent="0.2"/>
    <row r="22" spans="1:28" ht="24" customHeight="1" thickBot="1" x14ac:dyDescent="0.25">
      <c r="A22" s="10"/>
      <c r="E22" s="10" t="s">
        <v>71</v>
      </c>
    </row>
    <row r="23" spans="1:28" ht="24" customHeight="1" x14ac:dyDescent="0.2">
      <c r="E23" s="159"/>
      <c r="F23" s="160"/>
      <c r="G23" s="161"/>
      <c r="H23" s="3" t="s">
        <v>7</v>
      </c>
      <c r="I23" s="4" t="s">
        <v>8</v>
      </c>
      <c r="J23" s="11" t="s">
        <v>19</v>
      </c>
      <c r="K23" s="3" t="s">
        <v>7</v>
      </c>
      <c r="L23" s="4" t="s">
        <v>8</v>
      </c>
      <c r="M23" s="11" t="s">
        <v>19</v>
      </c>
      <c r="N23" s="3" t="s">
        <v>7</v>
      </c>
      <c r="O23" s="4" t="s">
        <v>8</v>
      </c>
      <c r="P23" s="11" t="s">
        <v>19</v>
      </c>
      <c r="Q23" s="3" t="s">
        <v>7</v>
      </c>
      <c r="R23" s="4" t="s">
        <v>8</v>
      </c>
      <c r="S23" s="11" t="s">
        <v>19</v>
      </c>
      <c r="T23" s="3" t="s">
        <v>7</v>
      </c>
      <c r="U23" s="4" t="s">
        <v>8</v>
      </c>
      <c r="V23" s="11" t="s">
        <v>19</v>
      </c>
      <c r="W23" s="3" t="s">
        <v>7</v>
      </c>
      <c r="X23" s="4" t="s">
        <v>8</v>
      </c>
      <c r="Y23" s="11" t="s">
        <v>19</v>
      </c>
      <c r="Z23" s="3" t="s">
        <v>7</v>
      </c>
      <c r="AA23" s="4" t="s">
        <v>8</v>
      </c>
      <c r="AB23" s="11" t="s">
        <v>19</v>
      </c>
    </row>
    <row r="24" spans="1:28" ht="24" customHeight="1" x14ac:dyDescent="0.2">
      <c r="A24" s="2"/>
      <c r="E24" s="153" t="s">
        <v>47</v>
      </c>
      <c r="F24" s="154"/>
      <c r="G24" s="155"/>
      <c r="H24" s="5">
        <f>SUM(H25:H26)</f>
        <v>0</v>
      </c>
      <c r="I24" s="6">
        <f t="shared" ref="I24:AB24" si="20">SUM(I25:I26)</f>
        <v>0</v>
      </c>
      <c r="J24" s="7">
        <f t="shared" si="20"/>
        <v>0</v>
      </c>
      <c r="K24" s="5">
        <f t="shared" si="20"/>
        <v>0</v>
      </c>
      <c r="L24" s="6">
        <f t="shared" si="20"/>
        <v>0</v>
      </c>
      <c r="M24" s="7">
        <f t="shared" si="20"/>
        <v>0</v>
      </c>
      <c r="N24" s="5">
        <f t="shared" si="20"/>
        <v>0</v>
      </c>
      <c r="O24" s="6">
        <f t="shared" si="20"/>
        <v>0</v>
      </c>
      <c r="P24" s="7">
        <f t="shared" si="20"/>
        <v>0</v>
      </c>
      <c r="Q24" s="5">
        <f t="shared" si="20"/>
        <v>0</v>
      </c>
      <c r="R24" s="6">
        <f t="shared" si="20"/>
        <v>0</v>
      </c>
      <c r="S24" s="7">
        <f t="shared" si="20"/>
        <v>0</v>
      </c>
      <c r="T24" s="5">
        <f t="shared" si="20"/>
        <v>0</v>
      </c>
      <c r="U24" s="6">
        <f t="shared" si="20"/>
        <v>0</v>
      </c>
      <c r="V24" s="7">
        <f t="shared" si="20"/>
        <v>0</v>
      </c>
      <c r="W24" s="5">
        <f t="shared" si="20"/>
        <v>0</v>
      </c>
      <c r="X24" s="6">
        <f t="shared" si="20"/>
        <v>0</v>
      </c>
      <c r="Y24" s="7">
        <f t="shared" si="20"/>
        <v>0</v>
      </c>
      <c r="Z24" s="5">
        <f t="shared" si="20"/>
        <v>0</v>
      </c>
      <c r="AA24" s="6">
        <f t="shared" si="20"/>
        <v>0</v>
      </c>
      <c r="AB24" s="7">
        <f t="shared" si="20"/>
        <v>0</v>
      </c>
    </row>
    <row r="25" spans="1:28" ht="24" customHeight="1" x14ac:dyDescent="0.2">
      <c r="E25" s="153" t="s">
        <v>48</v>
      </c>
      <c r="F25" s="154"/>
      <c r="G25" s="155"/>
      <c r="H25" s="8"/>
      <c r="I25" s="9"/>
      <c r="J25" s="7">
        <f>H25-I25</f>
        <v>0</v>
      </c>
      <c r="K25" s="8"/>
      <c r="L25" s="9"/>
      <c r="M25" s="7">
        <f t="shared" ref="M25:M26" si="21">K25-L25</f>
        <v>0</v>
      </c>
      <c r="N25" s="8"/>
      <c r="O25" s="9"/>
      <c r="P25" s="7">
        <f t="shared" ref="P25:P26" si="22">N25-O25</f>
        <v>0</v>
      </c>
      <c r="Q25" s="8"/>
      <c r="R25" s="9"/>
      <c r="S25" s="7">
        <f t="shared" ref="S25:S26" si="23">Q25-R25</f>
        <v>0</v>
      </c>
      <c r="T25" s="8"/>
      <c r="U25" s="9"/>
      <c r="V25" s="7">
        <f t="shared" ref="V25:V26" si="24">T25-U25</f>
        <v>0</v>
      </c>
      <c r="W25" s="8"/>
      <c r="X25" s="9"/>
      <c r="Y25" s="7">
        <f t="shared" ref="Y25:Y26" si="25">W25-X25</f>
        <v>0</v>
      </c>
      <c r="Z25" s="8"/>
      <c r="AA25" s="9"/>
      <c r="AB25" s="7">
        <f t="shared" ref="AB25:AB26" si="26">Z25-AA25</f>
        <v>0</v>
      </c>
    </row>
    <row r="26" spans="1:28" ht="24" customHeight="1" x14ac:dyDescent="0.2">
      <c r="E26" s="153" t="s">
        <v>49</v>
      </c>
      <c r="F26" s="154"/>
      <c r="G26" s="155"/>
      <c r="H26" s="8"/>
      <c r="I26" s="9"/>
      <c r="J26" s="7">
        <f>H26-I26</f>
        <v>0</v>
      </c>
      <c r="K26" s="8"/>
      <c r="L26" s="9"/>
      <c r="M26" s="7">
        <f t="shared" si="21"/>
        <v>0</v>
      </c>
      <c r="N26" s="8"/>
      <c r="O26" s="9"/>
      <c r="P26" s="7">
        <f t="shared" si="22"/>
        <v>0</v>
      </c>
      <c r="Q26" s="8"/>
      <c r="R26" s="9"/>
      <c r="S26" s="7">
        <f t="shared" si="23"/>
        <v>0</v>
      </c>
      <c r="T26" s="8"/>
      <c r="U26" s="9"/>
      <c r="V26" s="7">
        <f t="shared" si="24"/>
        <v>0</v>
      </c>
      <c r="W26" s="8"/>
      <c r="X26" s="9"/>
      <c r="Y26" s="7">
        <f t="shared" si="25"/>
        <v>0</v>
      </c>
      <c r="Z26" s="8"/>
      <c r="AA26" s="9"/>
      <c r="AB26" s="7">
        <f t="shared" si="26"/>
        <v>0</v>
      </c>
    </row>
    <row r="27" spans="1:28" ht="24" customHeight="1" x14ac:dyDescent="0.2">
      <c r="A27" s="2"/>
      <c r="E27" s="153" t="s">
        <v>9</v>
      </c>
      <c r="F27" s="154"/>
      <c r="G27" s="155"/>
      <c r="H27" s="127" t="str">
        <f>IF(J24&gt;0,J24*1,"0")</f>
        <v>0</v>
      </c>
      <c r="I27" s="128"/>
      <c r="J27" s="129"/>
      <c r="K27" s="127" t="str">
        <f>IF(M24&gt;0,M24*1,"0")</f>
        <v>0</v>
      </c>
      <c r="L27" s="128"/>
      <c r="M27" s="129"/>
      <c r="N27" s="127" t="str">
        <f t="shared" ref="N27" si="27">IF(P24&gt;0,P24*1,"0")</f>
        <v>0</v>
      </c>
      <c r="O27" s="128"/>
      <c r="P27" s="129"/>
      <c r="Q27" s="127" t="str">
        <f t="shared" ref="Q27" si="28">IF(S24&gt;0,S24*1,"0")</f>
        <v>0</v>
      </c>
      <c r="R27" s="128"/>
      <c r="S27" s="129"/>
      <c r="T27" s="127" t="str">
        <f t="shared" ref="T27" si="29">IF(V24&gt;0,V24*1,"0")</f>
        <v>0</v>
      </c>
      <c r="U27" s="128"/>
      <c r="V27" s="129"/>
      <c r="W27" s="127" t="str">
        <f t="shared" ref="W27" si="30">IF(Y24&gt;0,Y24*1,"0")</f>
        <v>0</v>
      </c>
      <c r="X27" s="128"/>
      <c r="Y27" s="129"/>
      <c r="Z27" s="127" t="str">
        <f t="shared" ref="Z27" si="31">IF(AB24&gt;0,AB24*1,"0")</f>
        <v>0</v>
      </c>
      <c r="AA27" s="128"/>
      <c r="AB27" s="129"/>
    </row>
    <row r="28" spans="1:28" ht="24" customHeight="1" x14ac:dyDescent="0.2">
      <c r="A28" s="2"/>
      <c r="E28" s="153" t="s">
        <v>11</v>
      </c>
      <c r="F28" s="154"/>
      <c r="G28" s="155"/>
      <c r="H28" s="127" t="str">
        <f>IF(J24&lt;0,J24,"0")</f>
        <v>0</v>
      </c>
      <c r="I28" s="128"/>
      <c r="J28" s="129"/>
      <c r="K28" s="127" t="str">
        <f>IF(M24&lt;0,M24,"0")</f>
        <v>0</v>
      </c>
      <c r="L28" s="128"/>
      <c r="M28" s="129"/>
      <c r="N28" s="127" t="str">
        <f t="shared" ref="N28" si="32">IF(P24&lt;0,P24,"0")</f>
        <v>0</v>
      </c>
      <c r="O28" s="128"/>
      <c r="P28" s="129"/>
      <c r="Q28" s="127" t="str">
        <f t="shared" ref="Q28" si="33">IF(S24&lt;0,S24,"0")</f>
        <v>0</v>
      </c>
      <c r="R28" s="128"/>
      <c r="S28" s="129"/>
      <c r="T28" s="127" t="str">
        <f t="shared" ref="T28" si="34">IF(V24&lt;0,V24,"0")</f>
        <v>0</v>
      </c>
      <c r="U28" s="128"/>
      <c r="V28" s="129"/>
      <c r="W28" s="127" t="str">
        <f t="shared" ref="W28" si="35">IF(Y24&lt;0,Y24,"0")</f>
        <v>0</v>
      </c>
      <c r="X28" s="128"/>
      <c r="Y28" s="129"/>
      <c r="Z28" s="127" t="str">
        <f t="shared" ref="Z28" si="36">IF(AB24&lt;0,AB24,"0")</f>
        <v>0</v>
      </c>
      <c r="AA28" s="128"/>
      <c r="AB28" s="129"/>
    </row>
    <row r="29" spans="1:28" ht="24" customHeight="1" thickBot="1" x14ac:dyDescent="0.25">
      <c r="A29" s="2"/>
      <c r="E29" s="156" t="s">
        <v>15</v>
      </c>
      <c r="F29" s="157"/>
      <c r="G29" s="158"/>
      <c r="H29" s="118">
        <f>J24-H27-H28</f>
        <v>0</v>
      </c>
      <c r="I29" s="119"/>
      <c r="J29" s="120"/>
      <c r="K29" s="118">
        <f>M24-K27-K28</f>
        <v>0</v>
      </c>
      <c r="L29" s="119"/>
      <c r="M29" s="120"/>
      <c r="N29" s="118">
        <f t="shared" ref="N29" si="37">P24-N27-N28</f>
        <v>0</v>
      </c>
      <c r="O29" s="119"/>
      <c r="P29" s="120"/>
      <c r="Q29" s="118">
        <f t="shared" ref="Q29" si="38">S24-Q27-Q28</f>
        <v>0</v>
      </c>
      <c r="R29" s="119"/>
      <c r="S29" s="120"/>
      <c r="T29" s="118">
        <f t="shared" ref="T29" si="39">V24-T27-T28</f>
        <v>0</v>
      </c>
      <c r="U29" s="119"/>
      <c r="V29" s="120"/>
      <c r="W29" s="118">
        <f t="shared" ref="W29" si="40">Y24-W27-W28</f>
        <v>0</v>
      </c>
      <c r="X29" s="119"/>
      <c r="Y29" s="120"/>
      <c r="Z29" s="118">
        <f t="shared" ref="Z29" si="41">AB24-Z27-Z28</f>
        <v>0</v>
      </c>
      <c r="AA29" s="119"/>
      <c r="AB29" s="120"/>
    </row>
    <row r="30" spans="1:28" ht="18" customHeight="1" x14ac:dyDescent="0.2"/>
  </sheetData>
  <mergeCells count="112">
    <mergeCell ref="E1:M1"/>
    <mergeCell ref="B2:M2"/>
    <mergeCell ref="N2:P2"/>
    <mergeCell ref="Q2:S2"/>
    <mergeCell ref="T2:V2"/>
    <mergeCell ref="W2:Y2"/>
    <mergeCell ref="T4:V4"/>
    <mergeCell ref="W4:Y4"/>
    <mergeCell ref="Z4:AB4"/>
    <mergeCell ref="B4:D4"/>
    <mergeCell ref="E4:G5"/>
    <mergeCell ref="H4:J4"/>
    <mergeCell ref="K4:M5"/>
    <mergeCell ref="N4:P4"/>
    <mergeCell ref="Q4:S4"/>
    <mergeCell ref="B5:D5"/>
    <mergeCell ref="H5:J5"/>
    <mergeCell ref="N5:P5"/>
    <mergeCell ref="Q5:S5"/>
    <mergeCell ref="T5:V5"/>
    <mergeCell ref="W5:Y5"/>
    <mergeCell ref="Z5:AB5"/>
    <mergeCell ref="B13:D13"/>
    <mergeCell ref="B14:D14"/>
    <mergeCell ref="E14:F15"/>
    <mergeCell ref="H14:I15"/>
    <mergeCell ref="K14:L15"/>
    <mergeCell ref="N14:O15"/>
    <mergeCell ref="B6:D6"/>
    <mergeCell ref="B7:D7"/>
    <mergeCell ref="B8:B12"/>
    <mergeCell ref="C8:D8"/>
    <mergeCell ref="C9:D9"/>
    <mergeCell ref="C10:D10"/>
    <mergeCell ref="C11:D11"/>
    <mergeCell ref="C12:D12"/>
    <mergeCell ref="Q14:R15"/>
    <mergeCell ref="T14:U15"/>
    <mergeCell ref="W14:X15"/>
    <mergeCell ref="Z14:AA15"/>
    <mergeCell ref="B15:D15"/>
    <mergeCell ref="T16:V16"/>
    <mergeCell ref="W16:Y16"/>
    <mergeCell ref="Z16:AB16"/>
    <mergeCell ref="B16:C18"/>
    <mergeCell ref="E16:G16"/>
    <mergeCell ref="H16:J16"/>
    <mergeCell ref="K16:M16"/>
    <mergeCell ref="N16:P16"/>
    <mergeCell ref="Q16:S16"/>
    <mergeCell ref="W17:Y17"/>
    <mergeCell ref="Z17:AB17"/>
    <mergeCell ref="E17:G17"/>
    <mergeCell ref="H17:J17"/>
    <mergeCell ref="K17:M17"/>
    <mergeCell ref="N17:P17"/>
    <mergeCell ref="Q17:S17"/>
    <mergeCell ref="T17:V17"/>
    <mergeCell ref="E18:G18"/>
    <mergeCell ref="H18:J18"/>
    <mergeCell ref="K18:M18"/>
    <mergeCell ref="N18:P18"/>
    <mergeCell ref="Q18:S18"/>
    <mergeCell ref="T18:V18"/>
    <mergeCell ref="W18:Y18"/>
    <mergeCell ref="Z18:AB18"/>
    <mergeCell ref="Z19:AB19"/>
    <mergeCell ref="B19:D19"/>
    <mergeCell ref="E19:G19"/>
    <mergeCell ref="H19:J19"/>
    <mergeCell ref="K19:M19"/>
    <mergeCell ref="N19:P19"/>
    <mergeCell ref="Q19:S19"/>
    <mergeCell ref="T19:V19"/>
    <mergeCell ref="W19:Y19"/>
    <mergeCell ref="B20:D20"/>
    <mergeCell ref="E20:G20"/>
    <mergeCell ref="H20:J20"/>
    <mergeCell ref="K20:M20"/>
    <mergeCell ref="N20:P20"/>
    <mergeCell ref="Q20:S20"/>
    <mergeCell ref="T20:V20"/>
    <mergeCell ref="W20:Y20"/>
    <mergeCell ref="Z20:AB20"/>
    <mergeCell ref="E23:G23"/>
    <mergeCell ref="E24:G24"/>
    <mergeCell ref="E25:G25"/>
    <mergeCell ref="E26:G26"/>
    <mergeCell ref="W27:Y27"/>
    <mergeCell ref="Z27:AB27"/>
    <mergeCell ref="E27:G27"/>
    <mergeCell ref="H27:J27"/>
    <mergeCell ref="K27:M27"/>
    <mergeCell ref="N27:P27"/>
    <mergeCell ref="Q27:S27"/>
    <mergeCell ref="T27:V27"/>
    <mergeCell ref="E28:G28"/>
    <mergeCell ref="H28:J28"/>
    <mergeCell ref="K28:M28"/>
    <mergeCell ref="N28:P28"/>
    <mergeCell ref="Q28:S28"/>
    <mergeCell ref="T28:V28"/>
    <mergeCell ref="W28:Y28"/>
    <mergeCell ref="Z28:AB28"/>
    <mergeCell ref="E29:G29"/>
    <mergeCell ref="H29:J29"/>
    <mergeCell ref="K29:M29"/>
    <mergeCell ref="N29:P29"/>
    <mergeCell ref="Q29:S29"/>
    <mergeCell ref="T29:V29"/>
    <mergeCell ref="W29:Y29"/>
    <mergeCell ref="Z29:AB29"/>
  </mergeCells>
  <phoneticPr fontId="1"/>
  <dataValidations count="1">
    <dataValidation operator="equal" allowBlank="1" showInputMessage="1" showErrorMessage="1" sqref="D3" xr:uid="{00000000-0002-0000-0100-000000000000}"/>
  </dataValidations>
  <pageMargins left="0.23622047244094491" right="0.23622047244094491" top="0.74803149606299213" bottom="0.74803149606299213" header="0.31496062992125984" footer="0.31496062992125984"/>
  <pageSetup paperSize="9" scale="75" fitToHeight="0" orientation="landscape" r:id="rId1"/>
  <headerFooter>
    <oddFooter xml:space="preserve">&amp;C&amp;P / &amp;N 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報告様式１別紙イ </vt:lpstr>
      <vt:lpstr>記入例!Print_Titles</vt:lpstr>
      <vt:lpstr>'報告様式１別紙イ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報告様式1 報告様式1別紙イ 収支決算書</dc:title>
  <dc:creator>医薬基盤・健康・栄養研究所 BRIDGE AIホスピタル担当グループ</dc:creator>
  <cp:lastModifiedBy>医薬健栄研（寺井）</cp:lastModifiedBy>
  <cp:lastPrinted>2022-03-28T05:58:28Z</cp:lastPrinted>
  <dcterms:created xsi:type="dcterms:W3CDTF">2016-07-28T00:58:20Z</dcterms:created>
  <dcterms:modified xsi:type="dcterms:W3CDTF">2023-12-26T01:04:18Z</dcterms:modified>
</cp:coreProperties>
</file>