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242\eikenkaikei\eikenkaikeika\３．入札案件（復旧後）\令和８年度\07_【布目】文献複写\03_公告\"/>
    </mc:Choice>
  </mc:AlternateContent>
  <xr:revisionPtr revIDLastSave="0" documentId="13_ncr:1_{78153422-BB26-4397-B402-BA4FDA984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案" sheetId="3" r:id="rId1"/>
  </sheets>
  <definedNames>
    <definedName name="_xlnm.Print_Area" localSheetId="0">別添案!$A$1:$F$69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E11" i="3"/>
  <c r="E8" i="3"/>
  <c r="E5" i="3"/>
  <c r="E61" i="3"/>
  <c r="E62" i="3"/>
  <c r="E63" i="3"/>
  <c r="E64" i="3"/>
  <c r="E65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D66" i="3"/>
  <c r="E66" i="3" l="1"/>
  <c r="E68" i="3" s="1"/>
</calcChain>
</file>

<file path=xl/sharedStrings.xml><?xml version="1.0" encoding="utf-8"?>
<sst xmlns="http://schemas.openxmlformats.org/spreadsheetml/2006/main" count="122" uniqueCount="68">
  <si>
    <t>番号</t>
    <rPh sb="0" eb="2">
      <t>バンゴウ</t>
    </rPh>
    <phoneticPr fontId="1"/>
  </si>
  <si>
    <t>文献名</t>
    <rPh sb="0" eb="2">
      <t>ブンケン</t>
    </rPh>
    <rPh sb="2" eb="3">
      <t>メイ</t>
    </rPh>
    <phoneticPr fontId="1"/>
  </si>
  <si>
    <t>合計</t>
    <rPh sb="0" eb="2">
      <t>ゴウケイ</t>
    </rPh>
    <phoneticPr fontId="1"/>
  </si>
  <si>
    <t>単価（税抜）</t>
    <rPh sb="0" eb="2">
      <t>タンカ</t>
    </rPh>
    <rPh sb="3" eb="5">
      <t>ゼイヌキ</t>
    </rPh>
    <phoneticPr fontId="1"/>
  </si>
  <si>
    <t>金額</t>
    <rPh sb="0" eb="2">
      <t>キンガク</t>
    </rPh>
    <phoneticPr fontId="1"/>
  </si>
  <si>
    <t>予定件数</t>
    <rPh sb="0" eb="2">
      <t>ヨテイ</t>
    </rPh>
    <rPh sb="2" eb="4">
      <t>ケンスウ</t>
    </rPh>
    <phoneticPr fontId="1"/>
  </si>
  <si>
    <t>入札書別紙</t>
    <rPh sb="0" eb="3">
      <t>ニュウサツショ</t>
    </rPh>
    <rPh sb="3" eb="5">
      <t>ベッシ</t>
    </rPh>
    <phoneticPr fontId="1"/>
  </si>
  <si>
    <t>●電子配信対応文献一覧</t>
    <rPh sb="1" eb="3">
      <t>デンシ</t>
    </rPh>
    <rPh sb="3" eb="5">
      <t>ハイシン</t>
    </rPh>
    <rPh sb="5" eb="7">
      <t>タイオウ</t>
    </rPh>
    <rPh sb="7" eb="9">
      <t>ブンケン</t>
    </rPh>
    <rPh sb="9" eb="11">
      <t>イチラン</t>
    </rPh>
    <phoneticPr fontId="1"/>
  </si>
  <si>
    <t>●郵送回数</t>
    <rPh sb="1" eb="3">
      <t>ユウソウ</t>
    </rPh>
    <rPh sb="3" eb="5">
      <t>カイスウ</t>
    </rPh>
    <phoneticPr fontId="1"/>
  </si>
  <si>
    <t>●ファクシミリ回数</t>
    <rPh sb="7" eb="9">
      <t>カイスウ</t>
    </rPh>
    <phoneticPr fontId="1"/>
  </si>
  <si>
    <t>円</t>
    <rPh sb="0" eb="1">
      <t>エン</t>
    </rPh>
    <phoneticPr fontId="1"/>
  </si>
  <si>
    <t>総合計（税抜）</t>
    <rPh sb="0" eb="3">
      <t>ソウゴウケイ</t>
    </rPh>
    <rPh sb="4" eb="6">
      <t>ゼイヌ</t>
    </rPh>
    <phoneticPr fontId="1"/>
  </si>
  <si>
    <t>円</t>
    <rPh sb="0" eb="1">
      <t>エン</t>
    </rPh>
    <phoneticPr fontId="1"/>
  </si>
  <si>
    <t>●依頼件数(紙媒体)モノクロ</t>
    <rPh sb="1" eb="3">
      <t>イライ</t>
    </rPh>
    <rPh sb="3" eb="5">
      <t>ケンスウ</t>
    </rPh>
    <rPh sb="6" eb="7">
      <t>カミ</t>
    </rPh>
    <rPh sb="7" eb="9">
      <t>バイタイ</t>
    </rPh>
    <phoneticPr fontId="1"/>
  </si>
  <si>
    <t>●依頼件数(紙媒体)カラー</t>
    <rPh sb="1" eb="3">
      <t>イライ</t>
    </rPh>
    <rPh sb="3" eb="5">
      <t>ケンスウ</t>
    </rPh>
    <rPh sb="6" eb="7">
      <t>カミ</t>
    </rPh>
    <rPh sb="7" eb="9">
      <t>バイタイ</t>
    </rPh>
    <phoneticPr fontId="1"/>
  </si>
  <si>
    <t>IOS Press（単価）</t>
  </si>
  <si>
    <t>Trans Tech Publications（単価）</t>
  </si>
  <si>
    <t>Ingenta Connect（単価）</t>
  </si>
  <si>
    <t>American Society for Nutrition（単価）</t>
  </si>
  <si>
    <t>AMERICAN ASSOCIATION FOR CANCER RESEARCH（単価）</t>
  </si>
  <si>
    <t>OXFORD UNIVERSITY PRESS（単価）</t>
  </si>
  <si>
    <t>American Chemical Society（単価）</t>
  </si>
  <si>
    <t>LIPPINCOTT WILLIAMS &amp; WILKINS  LTD.（単価）</t>
  </si>
  <si>
    <t>MARY ANN/LIEBERT  INC. PUBLISHERS（単価）</t>
  </si>
  <si>
    <t>EDIZIONI MINERVA MEDICA（単価）</t>
  </si>
  <si>
    <t>Society of Thoracic Radiology（単価）</t>
  </si>
  <si>
    <t>Wageningen Academic Publishers（単価）</t>
  </si>
  <si>
    <t>R S C PUBLICATIONS（単価）</t>
  </si>
  <si>
    <t>AMERICAN ACADEMY OF PEDIATRICS（単価）</t>
  </si>
  <si>
    <t>AMERICAN COLLEGE OF PHYSICIANS（単価）</t>
  </si>
  <si>
    <t>American Society of Addiction Medicine（単価）</t>
  </si>
  <si>
    <t>Asian Journal of Pharmaceutical and Clinical Resea（単価）</t>
  </si>
  <si>
    <t>Bern : Hans Huber（単価）</t>
  </si>
  <si>
    <t>CAMBRIDGE UNIVERSITY PRESS（単価）</t>
  </si>
  <si>
    <t>De Gruyter（単価）</t>
  </si>
  <si>
    <t>EMERALD GROUP PUBLISHING LIMITED（単価）</t>
  </si>
  <si>
    <t>ENDOCRINE SOCIETY（単価）</t>
  </si>
  <si>
    <t>FUTURE SCIENCE LTD.（単価）</t>
  </si>
  <si>
    <t>HEALTHCARE BULLETIN（単価）</t>
  </si>
  <si>
    <t>Human Kinetics  Inc.（単価）</t>
  </si>
  <si>
    <t>HUMAN KINETICS PUBLISHERS（単価）</t>
  </si>
  <si>
    <t>Journal of Rheumatology Publishing Co. Ltd.（単価）</t>
  </si>
  <si>
    <t>M D P I AG（単価）</t>
  </si>
  <si>
    <t>MASSACHUSETTS MEDICAL SOCIETY（単価）</t>
  </si>
  <si>
    <t>Megha Garg（単価）</t>
  </si>
  <si>
    <t>National Strength and Conditioning Association（単価）</t>
  </si>
  <si>
    <t>PUBLIC LIBRARY OF SCIENCE（単価）</t>
  </si>
  <si>
    <t>World Scientific Publishing Co. Pte. Ltd.（単価）</t>
  </si>
  <si>
    <t>その他電子配信の提供が可能な国内著作物（単価）</t>
  </si>
  <si>
    <t>British Medical Association（単価）</t>
  </si>
  <si>
    <t>Bentham Science Publishers（単価）</t>
  </si>
  <si>
    <t>Elsevier B.V.（単価）</t>
  </si>
  <si>
    <t>Karger Publishers（単価）</t>
  </si>
  <si>
    <t>SAGE Publishing（単価）</t>
  </si>
  <si>
    <t>Springer Nature（単価）</t>
  </si>
  <si>
    <t>Taylor &amp; Francis Group（単価）</t>
  </si>
  <si>
    <t>Thieme Medical Publishers（単価）</t>
  </si>
  <si>
    <t>John Wiley &amp; Sons（単価）</t>
  </si>
  <si>
    <t>PierOnline（単価）</t>
  </si>
  <si>
    <t>＝</t>
    <phoneticPr fontId="1"/>
  </si>
  <si>
    <t>１０件　×　単価(税抜)　　　　　　　\</t>
    <rPh sb="2" eb="3">
      <t>ケン</t>
    </rPh>
    <rPh sb="6" eb="8">
      <t>タンカ</t>
    </rPh>
    <rPh sb="9" eb="11">
      <t>ゼイヌキ</t>
    </rPh>
    <phoneticPr fontId="1"/>
  </si>
  <si>
    <t>１回　×　単価(税抜)　　　　　　　　\</t>
    <rPh sb="1" eb="2">
      <t>カイ</t>
    </rPh>
    <rPh sb="5" eb="7">
      <t>タンカ</t>
    </rPh>
    <rPh sb="8" eb="10">
      <t>ゼイヌキ</t>
    </rPh>
    <phoneticPr fontId="1"/>
  </si>
  <si>
    <t>AMERICAN SOCIETY FOR PHARMACOLOGY AND EXPERIMENTAL THERAPEUTICS（単価）</t>
    <rPh sb="64" eb="66">
      <t>タンカ</t>
    </rPh>
    <phoneticPr fontId="2"/>
  </si>
  <si>
    <t>CNKI（単価）</t>
  </si>
  <si>
    <t>MARKALLEN PUBLISHING LTD.（単価）</t>
  </si>
  <si>
    <t>その他電子配信の提供が可能な外国雑誌（単価）</t>
    <phoneticPr fontId="1"/>
  </si>
  <si>
    <t>１５１件　×　単価(税抜)　　　　　　\</t>
    <rPh sb="3" eb="4">
      <t>ケン</t>
    </rPh>
    <rPh sb="7" eb="9">
      <t>タンカ</t>
    </rPh>
    <rPh sb="10" eb="12">
      <t>ゼイヌキ</t>
    </rPh>
    <phoneticPr fontId="1"/>
  </si>
  <si>
    <t>１４回　×　単価(税抜)　　　　　　　\</t>
    <rPh sb="2" eb="3">
      <t>カイ</t>
    </rPh>
    <rPh sb="6" eb="8">
      <t>タンカ</t>
    </rPh>
    <rPh sb="9" eb="11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</si>
</sst>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" fontId="3" fillId="0" borderId="2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view="pageBreakPreview" zoomScale="89" zoomScaleNormal="100" zoomScaleSheetLayoutView="89" workbookViewId="0">
      <selection activeCell="C18" sqref="C18"/>
    </sheetView>
  </sheetViews>
  <sheetFormatPr defaultColWidth="9" defaultRowHeight="13.5" x14ac:dyDescent="0.4"/>
  <cols>
    <col min="1" max="1" width="10.625" style="1" customWidth="1"/>
    <col min="2" max="2" width="60.625" style="1" customWidth="1"/>
    <col min="3" max="3" width="14.5" style="1" customWidth="1"/>
    <col min="4" max="4" width="15" style="1" customWidth="1"/>
    <col min="5" max="5" width="15.125" style="1" customWidth="1"/>
    <col min="6" max="6" width="4.625" style="1" customWidth="1"/>
    <col min="7" max="16384" width="9" style="1"/>
  </cols>
  <sheetData>
    <row r="1" spans="1:6" ht="20.100000000000001" customHeight="1" x14ac:dyDescent="0.4">
      <c r="D1" s="7"/>
      <c r="E1" s="3" t="s">
        <v>6</v>
      </c>
    </row>
    <row r="2" spans="1:6" ht="20.100000000000001" customHeight="1" x14ac:dyDescent="0.4">
      <c r="E2" s="3"/>
    </row>
    <row r="3" spans="1:6" ht="20.100000000000001" customHeight="1" x14ac:dyDescent="0.4">
      <c r="E3" s="3"/>
    </row>
    <row r="4" spans="1:6" ht="30" customHeight="1" thickBot="1" x14ac:dyDescent="0.45">
      <c r="A4" s="19" t="s">
        <v>13</v>
      </c>
      <c r="B4" s="19"/>
      <c r="C4" s="19"/>
      <c r="D4" s="19"/>
      <c r="E4" s="19"/>
    </row>
    <row r="5" spans="1:6" ht="30" customHeight="1" thickTop="1" thickBot="1" x14ac:dyDescent="0.2">
      <c r="A5" s="7"/>
      <c r="B5" s="13" t="s">
        <v>66</v>
      </c>
      <c r="C5" s="3"/>
      <c r="D5" s="11" t="s">
        <v>59</v>
      </c>
      <c r="E5" s="8">
        <f>C5*151</f>
        <v>0</v>
      </c>
      <c r="F5" s="9" t="s">
        <v>10</v>
      </c>
    </row>
    <row r="6" spans="1:6" ht="15" customHeight="1" thickTop="1" x14ac:dyDescent="0.15">
      <c r="A6" s="7"/>
      <c r="B6" s="7"/>
      <c r="C6" s="7"/>
      <c r="D6" s="7"/>
      <c r="F6" s="9"/>
    </row>
    <row r="7" spans="1:6" ht="15" customHeight="1" thickBot="1" x14ac:dyDescent="0.2">
      <c r="A7" s="19" t="s">
        <v>14</v>
      </c>
      <c r="B7" s="19"/>
      <c r="C7" s="19"/>
      <c r="D7" s="19"/>
      <c r="E7" s="19"/>
      <c r="F7" s="9"/>
    </row>
    <row r="8" spans="1:6" ht="30" customHeight="1" thickTop="1" thickBot="1" x14ac:dyDescent="0.2">
      <c r="A8" s="7"/>
      <c r="B8" s="13" t="s">
        <v>60</v>
      </c>
      <c r="D8" s="11" t="s">
        <v>59</v>
      </c>
      <c r="E8" s="8">
        <f>C8*10</f>
        <v>0</v>
      </c>
      <c r="F8" s="9" t="s">
        <v>12</v>
      </c>
    </row>
    <row r="9" spans="1:6" ht="20.100000000000001" customHeight="1" thickTop="1" x14ac:dyDescent="0.4"/>
    <row r="10" spans="1:6" ht="30" customHeight="1" thickBot="1" x14ac:dyDescent="0.45">
      <c r="A10" s="19" t="s">
        <v>8</v>
      </c>
      <c r="B10" s="19"/>
      <c r="C10" s="19"/>
      <c r="D10" s="19"/>
      <c r="E10" s="19"/>
    </row>
    <row r="11" spans="1:6" ht="30" customHeight="1" thickTop="1" thickBot="1" x14ac:dyDescent="0.2">
      <c r="A11" s="7"/>
      <c r="B11" s="13" t="s">
        <v>67</v>
      </c>
      <c r="D11" s="11" t="s">
        <v>59</v>
      </c>
      <c r="E11" s="8">
        <f>C11*14</f>
        <v>0</v>
      </c>
      <c r="F11" s="9" t="s">
        <v>10</v>
      </c>
    </row>
    <row r="12" spans="1:6" ht="20.100000000000001" customHeight="1" thickTop="1" x14ac:dyDescent="0.4"/>
    <row r="13" spans="1:6" ht="30" customHeight="1" thickBot="1" x14ac:dyDescent="0.45">
      <c r="A13" s="19" t="s">
        <v>9</v>
      </c>
      <c r="B13" s="19"/>
      <c r="C13" s="19"/>
      <c r="D13" s="19"/>
      <c r="E13" s="19"/>
    </row>
    <row r="14" spans="1:6" ht="30" customHeight="1" thickTop="1" thickBot="1" x14ac:dyDescent="0.2">
      <c r="A14" s="7"/>
      <c r="B14" s="13" t="s">
        <v>61</v>
      </c>
      <c r="D14" s="11" t="s">
        <v>59</v>
      </c>
      <c r="E14" s="8">
        <f>C14*1</f>
        <v>0</v>
      </c>
      <c r="F14" s="9" t="s">
        <v>10</v>
      </c>
    </row>
    <row r="15" spans="1:6" ht="20.100000000000001" customHeight="1" thickTop="1" x14ac:dyDescent="0.4"/>
    <row r="16" spans="1:6" ht="30" customHeight="1" x14ac:dyDescent="0.4">
      <c r="A16" s="19" t="s">
        <v>7</v>
      </c>
      <c r="B16" s="19"/>
      <c r="C16" s="19"/>
      <c r="D16" s="19"/>
      <c r="E16" s="19"/>
    </row>
    <row r="17" spans="1:6" ht="23.25" customHeight="1" x14ac:dyDescent="0.4">
      <c r="A17" s="4" t="s">
        <v>0</v>
      </c>
      <c r="B17" s="4" t="s">
        <v>1</v>
      </c>
      <c r="C17" s="4" t="s">
        <v>3</v>
      </c>
      <c r="D17" s="2" t="s">
        <v>5</v>
      </c>
      <c r="E17" s="2" t="s">
        <v>4</v>
      </c>
    </row>
    <row r="18" spans="1:6" ht="23.25" customHeight="1" x14ac:dyDescent="0.15">
      <c r="A18" s="2">
        <v>1</v>
      </c>
      <c r="B18" s="5" t="s">
        <v>49</v>
      </c>
      <c r="C18" s="21"/>
      <c r="D18" s="6">
        <v>1</v>
      </c>
      <c r="E18" s="12">
        <f>C18*D18</f>
        <v>0</v>
      </c>
      <c r="F18" s="9" t="s">
        <v>10</v>
      </c>
    </row>
    <row r="19" spans="1:6" ht="23.25" customHeight="1" x14ac:dyDescent="0.15">
      <c r="A19" s="2">
        <v>2</v>
      </c>
      <c r="B19" s="5" t="s">
        <v>50</v>
      </c>
      <c r="C19" s="21"/>
      <c r="D19" s="6">
        <v>5</v>
      </c>
      <c r="E19" s="12">
        <f t="shared" ref="E19:E65" si="0">C19*D19</f>
        <v>0</v>
      </c>
      <c r="F19" s="9" t="s">
        <v>10</v>
      </c>
    </row>
    <row r="20" spans="1:6" ht="23.25" customHeight="1" x14ac:dyDescent="0.15">
      <c r="A20" s="2">
        <v>3</v>
      </c>
      <c r="B20" s="5" t="s">
        <v>51</v>
      </c>
      <c r="C20" s="21"/>
      <c r="D20" s="6">
        <v>49</v>
      </c>
      <c r="E20" s="12">
        <f t="shared" si="0"/>
        <v>0</v>
      </c>
      <c r="F20" s="9" t="s">
        <v>10</v>
      </c>
    </row>
    <row r="21" spans="1:6" ht="23.25" customHeight="1" x14ac:dyDescent="0.15">
      <c r="A21" s="2">
        <v>4</v>
      </c>
      <c r="B21" s="5" t="s">
        <v>15</v>
      </c>
      <c r="C21" s="21"/>
      <c r="D21" s="6">
        <v>1</v>
      </c>
      <c r="E21" s="12">
        <f t="shared" si="0"/>
        <v>0</v>
      </c>
      <c r="F21" s="9" t="s">
        <v>10</v>
      </c>
    </row>
    <row r="22" spans="1:6" ht="23.25" customHeight="1" x14ac:dyDescent="0.15">
      <c r="A22" s="2">
        <v>5</v>
      </c>
      <c r="B22" s="5" t="s">
        <v>52</v>
      </c>
      <c r="C22" s="21"/>
      <c r="D22" s="6">
        <v>1</v>
      </c>
      <c r="E22" s="12">
        <f t="shared" si="0"/>
        <v>0</v>
      </c>
      <c r="F22" s="9" t="s">
        <v>10</v>
      </c>
    </row>
    <row r="23" spans="1:6" ht="23.25" customHeight="1" x14ac:dyDescent="0.15">
      <c r="A23" s="2">
        <v>6</v>
      </c>
      <c r="B23" s="5" t="s">
        <v>53</v>
      </c>
      <c r="C23" s="21"/>
      <c r="D23" s="6">
        <v>3</v>
      </c>
      <c r="E23" s="12">
        <f t="shared" si="0"/>
        <v>0</v>
      </c>
      <c r="F23" s="9" t="s">
        <v>10</v>
      </c>
    </row>
    <row r="24" spans="1:6" ht="23.25" customHeight="1" x14ac:dyDescent="0.15">
      <c r="A24" s="2">
        <v>7</v>
      </c>
      <c r="B24" s="5" t="s">
        <v>54</v>
      </c>
      <c r="C24" s="21"/>
      <c r="D24" s="6">
        <v>15</v>
      </c>
      <c r="E24" s="12">
        <f t="shared" si="0"/>
        <v>0</v>
      </c>
      <c r="F24" s="9" t="s">
        <v>10</v>
      </c>
    </row>
    <row r="25" spans="1:6" ht="23.25" customHeight="1" x14ac:dyDescent="0.15">
      <c r="A25" s="2">
        <v>8</v>
      </c>
      <c r="B25" s="5" t="s">
        <v>55</v>
      </c>
      <c r="C25" s="21"/>
      <c r="D25" s="6">
        <v>17</v>
      </c>
      <c r="E25" s="12">
        <f t="shared" si="0"/>
        <v>0</v>
      </c>
      <c r="F25" s="9" t="s">
        <v>10</v>
      </c>
    </row>
    <row r="26" spans="1:6" ht="23.25" customHeight="1" x14ac:dyDescent="0.15">
      <c r="A26" s="2">
        <v>9</v>
      </c>
      <c r="B26" s="5" t="s">
        <v>56</v>
      </c>
      <c r="C26" s="21"/>
      <c r="D26" s="6">
        <v>3</v>
      </c>
      <c r="E26" s="12">
        <f t="shared" si="0"/>
        <v>0</v>
      </c>
      <c r="F26" s="9" t="s">
        <v>10</v>
      </c>
    </row>
    <row r="27" spans="1:6" ht="23.25" customHeight="1" x14ac:dyDescent="0.15">
      <c r="A27" s="2">
        <v>10</v>
      </c>
      <c r="B27" s="5" t="s">
        <v>16</v>
      </c>
      <c r="C27" s="21"/>
      <c r="D27" s="6">
        <v>1</v>
      </c>
      <c r="E27" s="12">
        <f t="shared" si="0"/>
        <v>0</v>
      </c>
      <c r="F27" s="9" t="s">
        <v>10</v>
      </c>
    </row>
    <row r="28" spans="1:6" ht="23.25" customHeight="1" x14ac:dyDescent="0.15">
      <c r="A28" s="2">
        <v>11</v>
      </c>
      <c r="B28" s="5" t="s">
        <v>57</v>
      </c>
      <c r="C28" s="21"/>
      <c r="D28" s="6">
        <v>31</v>
      </c>
      <c r="E28" s="12">
        <f t="shared" si="0"/>
        <v>0</v>
      </c>
      <c r="F28" s="9" t="s">
        <v>10</v>
      </c>
    </row>
    <row r="29" spans="1:6" ht="23.25" customHeight="1" x14ac:dyDescent="0.15">
      <c r="A29" s="2">
        <v>12</v>
      </c>
      <c r="B29" s="5" t="s">
        <v>17</v>
      </c>
      <c r="C29" s="21"/>
      <c r="D29" s="6">
        <v>2</v>
      </c>
      <c r="E29" s="12">
        <f t="shared" si="0"/>
        <v>0</v>
      </c>
      <c r="F29" s="9" t="s">
        <v>10</v>
      </c>
    </row>
    <row r="30" spans="1:6" ht="23.25" customHeight="1" x14ac:dyDescent="0.15">
      <c r="A30" s="2">
        <v>13</v>
      </c>
      <c r="B30" s="5" t="s">
        <v>58</v>
      </c>
      <c r="C30" s="21"/>
      <c r="D30" s="6">
        <v>7</v>
      </c>
      <c r="E30" s="12">
        <f t="shared" si="0"/>
        <v>0</v>
      </c>
      <c r="F30" s="9" t="s">
        <v>10</v>
      </c>
    </row>
    <row r="31" spans="1:6" ht="23.25" customHeight="1" x14ac:dyDescent="0.15">
      <c r="A31" s="2">
        <v>14</v>
      </c>
      <c r="B31" s="5" t="s">
        <v>18</v>
      </c>
      <c r="C31" s="21"/>
      <c r="D31" s="6">
        <v>1</v>
      </c>
      <c r="E31" s="12">
        <f t="shared" si="0"/>
        <v>0</v>
      </c>
      <c r="F31" s="9" t="s">
        <v>10</v>
      </c>
    </row>
    <row r="32" spans="1:6" ht="23.25" customHeight="1" x14ac:dyDescent="0.15">
      <c r="A32" s="2">
        <v>15</v>
      </c>
      <c r="B32" s="5" t="s">
        <v>19</v>
      </c>
      <c r="C32" s="21"/>
      <c r="D32" s="6">
        <v>1</v>
      </c>
      <c r="E32" s="12">
        <f t="shared" si="0"/>
        <v>0</v>
      </c>
      <c r="F32" s="9" t="s">
        <v>10</v>
      </c>
    </row>
    <row r="33" spans="1:6" ht="23.25" customHeight="1" x14ac:dyDescent="0.15">
      <c r="A33" s="2">
        <v>16</v>
      </c>
      <c r="B33" s="5" t="s">
        <v>20</v>
      </c>
      <c r="C33" s="21"/>
      <c r="D33" s="6">
        <v>1</v>
      </c>
      <c r="E33" s="12">
        <f t="shared" si="0"/>
        <v>0</v>
      </c>
      <c r="F33" s="9" t="s">
        <v>10</v>
      </c>
    </row>
    <row r="34" spans="1:6" ht="23.25" customHeight="1" x14ac:dyDescent="0.15">
      <c r="A34" s="2">
        <v>17</v>
      </c>
      <c r="B34" s="5" t="s">
        <v>21</v>
      </c>
      <c r="C34" s="21"/>
      <c r="D34" s="6">
        <v>1</v>
      </c>
      <c r="E34" s="12">
        <f t="shared" si="0"/>
        <v>0</v>
      </c>
      <c r="F34" s="9" t="s">
        <v>10</v>
      </c>
    </row>
    <row r="35" spans="1:6" ht="23.25" customHeight="1" x14ac:dyDescent="0.15">
      <c r="A35" s="2">
        <v>18</v>
      </c>
      <c r="B35" s="5" t="s">
        <v>22</v>
      </c>
      <c r="C35" s="21"/>
      <c r="D35" s="6">
        <v>3</v>
      </c>
      <c r="E35" s="12">
        <f t="shared" si="0"/>
        <v>0</v>
      </c>
      <c r="F35" s="9" t="s">
        <v>10</v>
      </c>
    </row>
    <row r="36" spans="1:6" ht="23.25" customHeight="1" x14ac:dyDescent="0.15">
      <c r="A36" s="2">
        <v>19</v>
      </c>
      <c r="B36" s="5" t="s">
        <v>23</v>
      </c>
      <c r="C36" s="21"/>
      <c r="D36" s="6">
        <v>1</v>
      </c>
      <c r="E36" s="12">
        <f t="shared" si="0"/>
        <v>0</v>
      </c>
      <c r="F36" s="9" t="s">
        <v>10</v>
      </c>
    </row>
    <row r="37" spans="1:6" ht="23.25" customHeight="1" x14ac:dyDescent="0.15">
      <c r="A37" s="2">
        <v>20</v>
      </c>
      <c r="B37" s="5" t="s">
        <v>24</v>
      </c>
      <c r="C37" s="21"/>
      <c r="D37" s="6">
        <v>1</v>
      </c>
      <c r="E37" s="12">
        <f t="shared" si="0"/>
        <v>0</v>
      </c>
      <c r="F37" s="9" t="s">
        <v>10</v>
      </c>
    </row>
    <row r="38" spans="1:6" ht="23.25" customHeight="1" x14ac:dyDescent="0.15">
      <c r="A38" s="2">
        <v>21</v>
      </c>
      <c r="B38" s="10" t="s">
        <v>25</v>
      </c>
      <c r="C38" s="21"/>
      <c r="D38" s="6">
        <v>1</v>
      </c>
      <c r="E38" s="12">
        <f t="shared" si="0"/>
        <v>0</v>
      </c>
      <c r="F38" s="9" t="s">
        <v>10</v>
      </c>
    </row>
    <row r="39" spans="1:6" ht="23.25" customHeight="1" x14ac:dyDescent="0.15">
      <c r="A39" s="2">
        <v>22</v>
      </c>
      <c r="B39" s="10" t="s">
        <v>26</v>
      </c>
      <c r="C39" s="21"/>
      <c r="D39" s="17">
        <v>1</v>
      </c>
      <c r="E39" s="12">
        <f t="shared" si="0"/>
        <v>0</v>
      </c>
      <c r="F39" s="9" t="s">
        <v>10</v>
      </c>
    </row>
    <row r="40" spans="1:6" ht="23.25" customHeight="1" x14ac:dyDescent="0.15">
      <c r="A40" s="2">
        <v>23</v>
      </c>
      <c r="B40" s="10" t="s">
        <v>27</v>
      </c>
      <c r="C40" s="21"/>
      <c r="D40" s="17">
        <v>4</v>
      </c>
      <c r="E40" s="12">
        <f t="shared" si="0"/>
        <v>0</v>
      </c>
      <c r="F40" s="9" t="s">
        <v>10</v>
      </c>
    </row>
    <row r="41" spans="1:6" ht="23.25" customHeight="1" x14ac:dyDescent="0.15">
      <c r="A41" s="2">
        <v>24</v>
      </c>
      <c r="B41" s="10" t="s">
        <v>28</v>
      </c>
      <c r="C41" s="21"/>
      <c r="D41" s="17">
        <v>1</v>
      </c>
      <c r="E41" s="12">
        <f t="shared" si="0"/>
        <v>0</v>
      </c>
      <c r="F41" s="9" t="s">
        <v>10</v>
      </c>
    </row>
    <row r="42" spans="1:6" ht="23.25" customHeight="1" x14ac:dyDescent="0.15">
      <c r="A42" s="2">
        <v>25</v>
      </c>
      <c r="B42" s="10" t="s">
        <v>29</v>
      </c>
      <c r="C42" s="21"/>
      <c r="D42" s="18">
        <v>1</v>
      </c>
      <c r="E42" s="12">
        <f t="shared" si="0"/>
        <v>0</v>
      </c>
      <c r="F42" s="9" t="s">
        <v>10</v>
      </c>
    </row>
    <row r="43" spans="1:6" ht="23.25" customHeight="1" x14ac:dyDescent="0.15">
      <c r="A43" s="2">
        <v>26</v>
      </c>
      <c r="B43" s="10" t="s">
        <v>30</v>
      </c>
      <c r="C43" s="21"/>
      <c r="D43" s="18">
        <v>1</v>
      </c>
      <c r="E43" s="12">
        <f t="shared" si="0"/>
        <v>0</v>
      </c>
      <c r="F43" s="9" t="s">
        <v>10</v>
      </c>
    </row>
    <row r="44" spans="1:6" ht="23.25" customHeight="1" x14ac:dyDescent="0.15">
      <c r="A44" s="2">
        <v>27</v>
      </c>
      <c r="B44" s="10" t="s">
        <v>31</v>
      </c>
      <c r="C44" s="21"/>
      <c r="D44" s="18">
        <v>1</v>
      </c>
      <c r="E44" s="12">
        <f t="shared" si="0"/>
        <v>0</v>
      </c>
      <c r="F44" s="9" t="s">
        <v>10</v>
      </c>
    </row>
    <row r="45" spans="1:6" ht="23.25" customHeight="1" x14ac:dyDescent="0.15">
      <c r="A45" s="2">
        <v>28</v>
      </c>
      <c r="B45" s="10" t="s">
        <v>32</v>
      </c>
      <c r="C45" s="21"/>
      <c r="D45" s="18">
        <v>1</v>
      </c>
      <c r="E45" s="12">
        <f t="shared" si="0"/>
        <v>0</v>
      </c>
      <c r="F45" s="9" t="s">
        <v>10</v>
      </c>
    </row>
    <row r="46" spans="1:6" ht="23.25" customHeight="1" x14ac:dyDescent="0.15">
      <c r="A46" s="2">
        <v>29</v>
      </c>
      <c r="B46" s="10" t="s">
        <v>33</v>
      </c>
      <c r="C46" s="21"/>
      <c r="D46" s="18">
        <v>1</v>
      </c>
      <c r="E46" s="12">
        <f t="shared" si="0"/>
        <v>0</v>
      </c>
      <c r="F46" s="9" t="s">
        <v>10</v>
      </c>
    </row>
    <row r="47" spans="1:6" ht="23.25" customHeight="1" x14ac:dyDescent="0.15">
      <c r="A47" s="2">
        <v>30</v>
      </c>
      <c r="B47" s="10" t="s">
        <v>34</v>
      </c>
      <c r="C47" s="22"/>
      <c r="D47" s="18">
        <v>2</v>
      </c>
      <c r="E47" s="14">
        <f t="shared" si="0"/>
        <v>0</v>
      </c>
      <c r="F47" s="9" t="s">
        <v>10</v>
      </c>
    </row>
    <row r="48" spans="1:6" ht="23.25" customHeight="1" x14ac:dyDescent="0.15">
      <c r="A48" s="2">
        <v>31</v>
      </c>
      <c r="B48" s="10" t="s">
        <v>35</v>
      </c>
      <c r="C48" s="12"/>
      <c r="D48" s="18">
        <v>1</v>
      </c>
      <c r="E48" s="12">
        <f t="shared" si="0"/>
        <v>0</v>
      </c>
      <c r="F48" s="9" t="s">
        <v>10</v>
      </c>
    </row>
    <row r="49" spans="1:6" ht="23.25" customHeight="1" x14ac:dyDescent="0.15">
      <c r="A49" s="2">
        <v>32</v>
      </c>
      <c r="B49" s="10" t="s">
        <v>36</v>
      </c>
      <c r="C49" s="12"/>
      <c r="D49" s="18">
        <v>1</v>
      </c>
      <c r="E49" s="12">
        <f t="shared" si="0"/>
        <v>0</v>
      </c>
      <c r="F49" s="9" t="s">
        <v>10</v>
      </c>
    </row>
    <row r="50" spans="1:6" ht="23.25" customHeight="1" x14ac:dyDescent="0.15">
      <c r="A50" s="2">
        <v>33</v>
      </c>
      <c r="B50" s="10" t="s">
        <v>37</v>
      </c>
      <c r="C50" s="12"/>
      <c r="D50" s="18">
        <v>1</v>
      </c>
      <c r="E50" s="12">
        <f t="shared" si="0"/>
        <v>0</v>
      </c>
      <c r="F50" s="9" t="s">
        <v>10</v>
      </c>
    </row>
    <row r="51" spans="1:6" ht="23.25" customHeight="1" x14ac:dyDescent="0.15">
      <c r="A51" s="2">
        <v>34</v>
      </c>
      <c r="B51" s="10" t="s">
        <v>38</v>
      </c>
      <c r="C51" s="12"/>
      <c r="D51" s="18">
        <v>1</v>
      </c>
      <c r="E51" s="12">
        <f t="shared" si="0"/>
        <v>0</v>
      </c>
      <c r="F51" s="9" t="s">
        <v>10</v>
      </c>
    </row>
    <row r="52" spans="1:6" ht="23.25" customHeight="1" x14ac:dyDescent="0.15">
      <c r="A52" s="2">
        <v>35</v>
      </c>
      <c r="B52" s="10" t="s">
        <v>39</v>
      </c>
      <c r="C52" s="12"/>
      <c r="D52" s="18">
        <v>1</v>
      </c>
      <c r="E52" s="12">
        <f t="shared" si="0"/>
        <v>0</v>
      </c>
      <c r="F52" s="9" t="s">
        <v>10</v>
      </c>
    </row>
    <row r="53" spans="1:6" ht="23.25" customHeight="1" x14ac:dyDescent="0.15">
      <c r="A53" s="2">
        <v>36</v>
      </c>
      <c r="B53" s="10" t="s">
        <v>40</v>
      </c>
      <c r="C53" s="12"/>
      <c r="D53" s="18">
        <v>1</v>
      </c>
      <c r="E53" s="12">
        <f t="shared" si="0"/>
        <v>0</v>
      </c>
      <c r="F53" s="9" t="s">
        <v>10</v>
      </c>
    </row>
    <row r="54" spans="1:6" ht="23.25" customHeight="1" x14ac:dyDescent="0.15">
      <c r="A54" s="2">
        <v>37</v>
      </c>
      <c r="B54" s="10" t="s">
        <v>41</v>
      </c>
      <c r="C54" s="12"/>
      <c r="D54" s="18">
        <v>1</v>
      </c>
      <c r="E54" s="12">
        <f t="shared" si="0"/>
        <v>0</v>
      </c>
      <c r="F54" s="9" t="s">
        <v>10</v>
      </c>
    </row>
    <row r="55" spans="1:6" ht="23.25" customHeight="1" x14ac:dyDescent="0.15">
      <c r="A55" s="2">
        <v>38</v>
      </c>
      <c r="B55" s="10" t="s">
        <v>42</v>
      </c>
      <c r="C55" s="12"/>
      <c r="D55" s="18">
        <v>1</v>
      </c>
      <c r="E55" s="12">
        <f t="shared" si="0"/>
        <v>0</v>
      </c>
      <c r="F55" s="9" t="s">
        <v>10</v>
      </c>
    </row>
    <row r="56" spans="1:6" ht="23.25" customHeight="1" x14ac:dyDescent="0.15">
      <c r="A56" s="2">
        <v>39</v>
      </c>
      <c r="B56" s="10" t="s">
        <v>43</v>
      </c>
      <c r="C56" s="12"/>
      <c r="D56" s="18">
        <v>1</v>
      </c>
      <c r="E56" s="12">
        <f t="shared" si="0"/>
        <v>0</v>
      </c>
      <c r="F56" s="9" t="s">
        <v>10</v>
      </c>
    </row>
    <row r="57" spans="1:6" ht="23.25" customHeight="1" x14ac:dyDescent="0.15">
      <c r="A57" s="2">
        <v>40</v>
      </c>
      <c r="B57" s="10" t="s">
        <v>44</v>
      </c>
      <c r="C57" s="12"/>
      <c r="D57" s="18">
        <v>1</v>
      </c>
      <c r="E57" s="12">
        <f t="shared" si="0"/>
        <v>0</v>
      </c>
      <c r="F57" s="9" t="s">
        <v>10</v>
      </c>
    </row>
    <row r="58" spans="1:6" ht="23.25" customHeight="1" x14ac:dyDescent="0.15">
      <c r="A58" s="2">
        <v>41</v>
      </c>
      <c r="B58" s="10" t="s">
        <v>45</v>
      </c>
      <c r="C58" s="12"/>
      <c r="D58" s="18">
        <v>1</v>
      </c>
      <c r="E58" s="12">
        <f t="shared" si="0"/>
        <v>0</v>
      </c>
      <c r="F58" s="9" t="s">
        <v>10</v>
      </c>
    </row>
    <row r="59" spans="1:6" ht="23.25" customHeight="1" x14ac:dyDescent="0.15">
      <c r="A59" s="2">
        <v>42</v>
      </c>
      <c r="B59" s="10" t="s">
        <v>46</v>
      </c>
      <c r="C59" s="12"/>
      <c r="D59" s="18">
        <v>1</v>
      </c>
      <c r="E59" s="12">
        <f t="shared" si="0"/>
        <v>0</v>
      </c>
      <c r="F59" s="9" t="s">
        <v>10</v>
      </c>
    </row>
    <row r="60" spans="1:6" ht="23.25" customHeight="1" x14ac:dyDescent="0.15">
      <c r="A60" s="2">
        <v>43</v>
      </c>
      <c r="B60" s="10" t="s">
        <v>47</v>
      </c>
      <c r="C60" s="12"/>
      <c r="D60" s="18">
        <v>1</v>
      </c>
      <c r="E60" s="12">
        <f t="shared" si="0"/>
        <v>0</v>
      </c>
      <c r="F60" s="9" t="s">
        <v>10</v>
      </c>
    </row>
    <row r="61" spans="1:6" ht="23.25" customHeight="1" x14ac:dyDescent="0.15">
      <c r="A61" s="2">
        <v>44</v>
      </c>
      <c r="B61" s="15" t="s">
        <v>62</v>
      </c>
      <c r="C61" s="12"/>
      <c r="D61" s="18">
        <v>1</v>
      </c>
      <c r="E61" s="12">
        <f t="shared" ref="E61:E63" si="1">C61*D61</f>
        <v>0</v>
      </c>
      <c r="F61" s="9" t="s">
        <v>10</v>
      </c>
    </row>
    <row r="62" spans="1:6" ht="23.25" customHeight="1" x14ac:dyDescent="0.15">
      <c r="A62" s="2">
        <v>45</v>
      </c>
      <c r="B62" s="10" t="s">
        <v>63</v>
      </c>
      <c r="C62" s="12"/>
      <c r="D62" s="18">
        <v>1</v>
      </c>
      <c r="E62" s="12">
        <f t="shared" si="1"/>
        <v>0</v>
      </c>
      <c r="F62" s="9" t="s">
        <v>10</v>
      </c>
    </row>
    <row r="63" spans="1:6" ht="23.25" customHeight="1" x14ac:dyDescent="0.15">
      <c r="A63" s="2">
        <v>46</v>
      </c>
      <c r="B63" s="10" t="s">
        <v>64</v>
      </c>
      <c r="C63" s="12"/>
      <c r="D63" s="18">
        <v>1</v>
      </c>
      <c r="E63" s="12">
        <f t="shared" si="1"/>
        <v>0</v>
      </c>
      <c r="F63" s="9" t="s">
        <v>10</v>
      </c>
    </row>
    <row r="64" spans="1:6" ht="23.25" customHeight="1" x14ac:dyDescent="0.15">
      <c r="A64" s="2">
        <v>47</v>
      </c>
      <c r="B64" s="16" t="s">
        <v>48</v>
      </c>
      <c r="C64" s="12"/>
      <c r="D64" s="18">
        <v>59</v>
      </c>
      <c r="E64" s="12">
        <f t="shared" ref="E64" si="2">C64*D64</f>
        <v>0</v>
      </c>
      <c r="F64" s="9"/>
    </row>
    <row r="65" spans="1:6" ht="23.25" customHeight="1" x14ac:dyDescent="0.15">
      <c r="A65" s="2">
        <v>48</v>
      </c>
      <c r="B65" s="16" t="s">
        <v>65</v>
      </c>
      <c r="C65" s="12"/>
      <c r="D65" s="18">
        <v>1</v>
      </c>
      <c r="E65" s="12">
        <f t="shared" si="0"/>
        <v>0</v>
      </c>
      <c r="F65" s="9" t="s">
        <v>10</v>
      </c>
    </row>
    <row r="66" spans="1:6" ht="24.95" customHeight="1" x14ac:dyDescent="0.15">
      <c r="A66" s="20" t="s">
        <v>2</v>
      </c>
      <c r="B66" s="20"/>
      <c r="C66" s="6"/>
      <c r="D66" s="6">
        <f>SUM(D18:D65)</f>
        <v>235</v>
      </c>
      <c r="E66" s="12">
        <f>SUM(E18:E65)</f>
        <v>0</v>
      </c>
      <c r="F66" s="9" t="s">
        <v>10</v>
      </c>
    </row>
    <row r="68" spans="1:6" ht="25.5" customHeight="1" x14ac:dyDescent="0.4">
      <c r="A68" s="20" t="s">
        <v>11</v>
      </c>
      <c r="B68" s="20"/>
      <c r="C68" s="20"/>
      <c r="D68" s="20"/>
      <c r="E68" s="6">
        <f>E5+E8+E11+E14+E66</f>
        <v>0</v>
      </c>
      <c r="F68" s="1" t="s">
        <v>12</v>
      </c>
    </row>
  </sheetData>
  <mergeCells count="7">
    <mergeCell ref="A4:E4"/>
    <mergeCell ref="A68:D68"/>
    <mergeCell ref="A7:E7"/>
    <mergeCell ref="A66:B66"/>
    <mergeCell ref="A16:E16"/>
    <mergeCell ref="A13:E13"/>
    <mergeCell ref="A10:E10"/>
  </mergeCells>
  <phoneticPr fontId="1"/>
  <pageMargins left="1.1023622047244095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別添案</vt:lpstr>
      <vt:lpstr>別添案!Print_Area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kkkanri</dc:creator>
  <cp:lastModifiedBy>見代 往央</cp:lastModifiedBy>
  <cp:lastPrinted>2026-03-21T08:39:55Z</cp:lastPrinted>
  <dcterms:created xsi:type="dcterms:W3CDTF">2018-01-17T08:52:59Z</dcterms:created>
  <dcterms:modified xsi:type="dcterms:W3CDTF">2026-03-26T02:12:57Z</dcterms:modified>
</cp:coreProperties>
</file>